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7380" activeTab="0"/>
  </bookViews>
  <sheets>
    <sheet name="ДОО" sheetId="1" r:id="rId1"/>
  </sheets>
  <definedNames>
    <definedName name="_xlfn.PERCENTILE.INC" hidden="1">#NAME?</definedName>
  </definedNames>
  <calcPr fullCalcOnLoad="1"/>
</workbook>
</file>

<file path=xl/sharedStrings.xml><?xml version="1.0" encoding="utf-8"?>
<sst xmlns="http://schemas.openxmlformats.org/spreadsheetml/2006/main" count="92" uniqueCount="68">
  <si>
    <t>№ п/п</t>
  </si>
  <si>
    <t>Наименование учреждения</t>
  </si>
  <si>
    <t>утверждено</t>
  </si>
  <si>
    <t>выполнено</t>
  </si>
  <si>
    <t>Муниципальное образование:</t>
  </si>
  <si>
    <t>Белокалитвинский район</t>
  </si>
  <si>
    <r>
      <rPr>
        <b/>
        <sz val="10"/>
        <color indexed="8"/>
        <rFont val="Times New Roman"/>
        <family val="1"/>
      </rPr>
      <t>Услуга 8</t>
    </r>
    <r>
      <rPr>
        <sz val="10"/>
        <color indexed="8"/>
        <rFont val="Times New Roman"/>
        <family val="1"/>
      </rPr>
      <t xml:space="preserve">                                      Реализация адаптированных образовательных программ дошкольного образования обучающиеся от 3 лет до 8 лет с ОВЗ</t>
    </r>
  </si>
  <si>
    <r>
      <rPr>
        <b/>
        <sz val="10"/>
        <color indexed="8"/>
        <rFont val="Times New Roman"/>
        <family val="1"/>
      </rPr>
      <t xml:space="preserve">Услуга 7  </t>
    </r>
    <r>
      <rPr>
        <sz val="10"/>
        <color indexed="8"/>
        <rFont val="Times New Roman"/>
        <family val="1"/>
      </rPr>
      <t xml:space="preserve">                                           Реализация основных общеобразовательных программ дошкольного образования             обучающиеся от 3 лет до 8 лет, за исключением        обучающихся с ОВЗ и детей-инвалидов</t>
    </r>
  </si>
  <si>
    <r>
      <rPr>
        <b/>
        <sz val="10"/>
        <color indexed="8"/>
        <rFont val="Times New Roman"/>
        <family val="1"/>
      </rPr>
      <t>Услуга 6</t>
    </r>
    <r>
      <rPr>
        <sz val="10"/>
        <color indexed="8"/>
        <rFont val="Times New Roman"/>
        <family val="1"/>
      </rPr>
      <t xml:space="preserve">                                         Реализация основных общеобразовательных программ дошкольного образования         обучающиеся от 1 года 3 лет, за исключением обучающихся с ОВЗ и детей-инвалидов</t>
    </r>
  </si>
  <si>
    <r>
      <rPr>
        <b/>
        <sz val="10"/>
        <color indexed="8"/>
        <rFont val="Times New Roman"/>
        <family val="1"/>
      </rPr>
      <t xml:space="preserve">Услуга 2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Присмотр и уход физические лица от 3 лет до 8 лет за исключением льготных категорий</t>
    </r>
  </si>
  <si>
    <r>
      <rPr>
        <b/>
        <sz val="10"/>
        <color indexed="8"/>
        <rFont val="Times New Roman"/>
        <family val="1"/>
      </rPr>
      <t>Услуга 1</t>
    </r>
    <r>
      <rPr>
        <sz val="10"/>
        <color indexed="8"/>
        <rFont val="Times New Roman"/>
        <family val="1"/>
      </rPr>
      <t xml:space="preserve">                                          Присмотр и уход физические лица от 1 года  до 3 лет за исключением льготных категорий</t>
    </r>
  </si>
  <si>
    <r>
      <rPr>
        <b/>
        <sz val="10"/>
        <color indexed="8"/>
        <rFont val="Times New Roman"/>
        <family val="1"/>
      </rPr>
      <t>Услуга 3</t>
    </r>
    <r>
      <rPr>
        <sz val="10"/>
        <color indexed="8"/>
        <rFont val="Times New Roman"/>
        <family val="1"/>
      </rPr>
      <t xml:space="preserve">                                                                 Присмотр и уход дети-сироты и дети, оставшиеся без попечения родителей, от 1 года до 3 лет</t>
    </r>
  </si>
  <si>
    <r>
      <rPr>
        <b/>
        <sz val="10"/>
        <color indexed="8"/>
        <rFont val="Times New Roman"/>
        <family val="1"/>
      </rPr>
      <t>Услуга 4</t>
    </r>
    <r>
      <rPr>
        <sz val="10"/>
        <color indexed="8"/>
        <rFont val="Times New Roman"/>
        <family val="1"/>
      </rPr>
      <t xml:space="preserve">                               Присмотр и уход дети-сироты и дети, оставшиеся без попечения родителей, от 3 лет до 8 лет</t>
    </r>
  </si>
  <si>
    <r>
      <rPr>
        <b/>
        <sz val="10"/>
        <color indexed="8"/>
        <rFont val="Times New Roman"/>
        <family val="1"/>
      </rPr>
      <t>Услуга 5</t>
    </r>
    <r>
      <rPr>
        <sz val="10"/>
        <color indexed="8"/>
        <rFont val="Times New Roman"/>
        <family val="1"/>
      </rPr>
      <t xml:space="preserve">                                    Присмотр и уход дети-инвалиды от 1 года до 3 лет</t>
    </r>
  </si>
  <si>
    <t>Услуга 6                                                                                 Присмотр и уход дети-инвалиды от 3 лет до 8 лет</t>
  </si>
  <si>
    <t>МБДОУ ДС № 1</t>
  </si>
  <si>
    <t>МБДОУ ДС № 3</t>
  </si>
  <si>
    <t>МБДОУ ДС № 2</t>
  </si>
  <si>
    <t>МБДОУ ДС № 4</t>
  </si>
  <si>
    <t>МБДОУ ДС № 5</t>
  </si>
  <si>
    <t>МБДОУ ДС № 6</t>
  </si>
  <si>
    <t>МБДОУ ДС № 7</t>
  </si>
  <si>
    <t>МБДОУ  ДС № 8</t>
  </si>
  <si>
    <t>МБДОУ ДС № 15</t>
  </si>
  <si>
    <t>МБДОУ ДС № 16</t>
  </si>
  <si>
    <t>МБДОУ ДС № 17</t>
  </si>
  <si>
    <t>МБДОУ ДС № 19</t>
  </si>
  <si>
    <t>МБДОУ ДС № 23</t>
  </si>
  <si>
    <t>МБДОУ ДС № 25</t>
  </si>
  <si>
    <t>МДОУ ДС № 29</t>
  </si>
  <si>
    <t>МБДОУ ДС № 32</t>
  </si>
  <si>
    <t>МБДОУ ДС № 33</t>
  </si>
  <si>
    <t>МБДОУ ДС № 34</t>
  </si>
  <si>
    <t>МДОУ ДС № 36</t>
  </si>
  <si>
    <t>МБДОУ ДС № 40</t>
  </si>
  <si>
    <t>МДОУ ДС № 41</t>
  </si>
  <si>
    <t>МБДОУ ДС № 42</t>
  </si>
  <si>
    <t>МБДОУ ДС № 43</t>
  </si>
  <si>
    <t>МБДОУ ДС № 45</t>
  </si>
  <si>
    <t>МБДОУ ДС № 46</t>
  </si>
  <si>
    <t>МБДОУ ДС № 52</t>
  </si>
  <si>
    <t>МБДОУДС  № 56</t>
  </si>
  <si>
    <t>МБДОУ ДС № 57</t>
  </si>
  <si>
    <t>МБДОУ ДС № 58</t>
  </si>
  <si>
    <t>МБДОУ ДС № 59</t>
  </si>
  <si>
    <t>МДОУ ДС № 64</t>
  </si>
  <si>
    <t>МБДОУ ДС № 66</t>
  </si>
  <si>
    <t>МБДОУ ДС № 67</t>
  </si>
  <si>
    <t>МБДОУ ДС № 70</t>
  </si>
  <si>
    <t>МБДОУ ДС № 71</t>
  </si>
  <si>
    <t>МБДОУ ДС № 72</t>
  </si>
  <si>
    <t>МБДОУ ДС № 73</t>
  </si>
  <si>
    <t>МБДОУ ДС № 75</t>
  </si>
  <si>
    <t>МБДОУ ДС № 78</t>
  </si>
  <si>
    <t>МБДОУ ДС № 80</t>
  </si>
  <si>
    <t>МБДОУ ДС № 82</t>
  </si>
  <si>
    <t>МБДОУ ДС № 83</t>
  </si>
  <si>
    <t>МБДОУ ДС № 87</t>
  </si>
  <si>
    <t>МБДОУ ДС № 106</t>
  </si>
  <si>
    <t>МБДОУПогореловский Казачок</t>
  </si>
  <si>
    <t>МБДОУ Вишенка</t>
  </si>
  <si>
    <t>МБДОУ «Теремок»</t>
  </si>
  <si>
    <t>Насонтовская ООШ</t>
  </si>
  <si>
    <t>МБОУ НШ № 1</t>
  </si>
  <si>
    <t>% выполнения</t>
  </si>
  <si>
    <t>Информация о выполнении муниципального задания дошкольными образовательными организациями в 2019 году</t>
  </si>
  <si>
    <t>Утвержденный и выполненный объем муниципального задания на 2019 год</t>
  </si>
  <si>
    <t>ИТОГО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</si>
</sst>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top" wrapText="1" shrinkToFit="1"/>
    </xf>
    <xf numFmtId="0" fontId="44" fillId="0" borderId="0" xfId="0" applyFont="1" applyFill="1" applyAlignment="1">
      <alignment horizontal="center" vertical="top"/>
    </xf>
    <xf numFmtId="0" fontId="44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 shrinkToFit="1"/>
    </xf>
    <xf numFmtId="0" fontId="45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 shrinkToFit="1"/>
    </xf>
    <xf numFmtId="0" fontId="45" fillId="0" borderId="0" xfId="0" applyFont="1" applyFill="1" applyAlignment="1">
      <alignment horizontal="center" vertical="top" wrapText="1" shrinkToFit="1"/>
    </xf>
    <xf numFmtId="0" fontId="45" fillId="0" borderId="11" xfId="0" applyFont="1" applyFill="1" applyBorder="1" applyAlignment="1">
      <alignment horizontal="center" vertical="top"/>
    </xf>
    <xf numFmtId="0" fontId="46" fillId="0" borderId="14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5" fillId="0" borderId="0" xfId="0" applyFont="1" applyFill="1" applyAlignment="1">
      <alignment horizontal="center" vertical="top"/>
    </xf>
    <xf numFmtId="0" fontId="46" fillId="0" borderId="15" xfId="0" applyFont="1" applyBorder="1" applyAlignment="1">
      <alignment horizontal="center" vertical="top" wrapText="1"/>
    </xf>
    <xf numFmtId="0" fontId="46" fillId="0" borderId="15" xfId="0" applyFont="1" applyFill="1" applyBorder="1" applyAlignment="1">
      <alignment horizontal="center" vertical="top" wrapText="1"/>
    </xf>
    <xf numFmtId="0" fontId="45" fillId="33" borderId="0" xfId="0" applyFont="1" applyFill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6" fillId="0" borderId="18" xfId="0" applyFont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 shrinkToFit="1"/>
    </xf>
    <xf numFmtId="0" fontId="46" fillId="0" borderId="11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vertical="top"/>
    </xf>
    <xf numFmtId="0" fontId="47" fillId="0" borderId="10" xfId="0" applyFont="1" applyFill="1" applyBorder="1" applyAlignment="1">
      <alignment horizontal="center" vertical="top"/>
    </xf>
    <xf numFmtId="9" fontId="5" fillId="0" borderId="11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5" fillId="0" borderId="13" xfId="0" applyFont="1" applyFill="1" applyBorder="1" applyAlignment="1">
      <alignment horizontal="center" vertical="top"/>
    </xf>
    <xf numFmtId="0" fontId="46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 shrinkToFit="1"/>
    </xf>
    <xf numFmtId="0" fontId="44" fillId="0" borderId="11" xfId="0" applyFont="1" applyFill="1" applyBorder="1" applyAlignment="1">
      <alignment horizontal="center" vertical="top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view="pageBreakPreview" zoomScale="74" zoomScaleSheetLayoutView="74" zoomScalePageLayoutView="0" workbookViewId="0" topLeftCell="J46">
      <selection activeCell="AA6" sqref="AA6"/>
    </sheetView>
  </sheetViews>
  <sheetFormatPr defaultColWidth="8.8515625" defaultRowHeight="15"/>
  <cols>
    <col min="1" max="1" width="7.28125" style="17" customWidth="1"/>
    <col min="2" max="2" width="18.421875" style="17" customWidth="1"/>
    <col min="3" max="5" width="14.28125" style="17" customWidth="1"/>
    <col min="6" max="6" width="21.7109375" style="17" customWidth="1"/>
    <col min="7" max="11" width="16.8515625" style="17" customWidth="1"/>
    <col min="12" max="17" width="14.28125" style="17" customWidth="1"/>
    <col min="18" max="18" width="15.421875" style="17" customWidth="1"/>
    <col min="19" max="29" width="14.28125" style="17" customWidth="1"/>
    <col min="30" max="16384" width="8.8515625" style="17" customWidth="1"/>
  </cols>
  <sheetData>
    <row r="1" spans="1:29" s="2" customFormat="1" ht="32.25" customHeight="1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3" spans="1:6" s="2" customFormat="1" ht="13.5" thickBot="1">
      <c r="A3" s="2" t="s">
        <v>4</v>
      </c>
      <c r="C3" s="27"/>
      <c r="D3" s="28" t="s">
        <v>5</v>
      </c>
      <c r="E3" s="29"/>
      <c r="F3" s="3"/>
    </row>
    <row r="5" spans="1:29" s="1" customFormat="1" ht="23.25" customHeight="1">
      <c r="A5" s="38" t="s">
        <v>0</v>
      </c>
      <c r="B5" s="38" t="s">
        <v>1</v>
      </c>
      <c r="C5" s="38" t="s">
        <v>66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s="1" customFormat="1" ht="185.25" customHeight="1">
      <c r="A6" s="38"/>
      <c r="B6" s="38"/>
      <c r="C6" s="35" t="s">
        <v>10</v>
      </c>
      <c r="D6" s="35"/>
      <c r="E6" s="4" t="s">
        <v>64</v>
      </c>
      <c r="F6" s="34" t="s">
        <v>9</v>
      </c>
      <c r="G6" s="34"/>
      <c r="H6" s="5" t="s">
        <v>64</v>
      </c>
      <c r="I6" s="35" t="s">
        <v>11</v>
      </c>
      <c r="J6" s="35"/>
      <c r="K6" s="4" t="s">
        <v>64</v>
      </c>
      <c r="L6" s="35" t="s">
        <v>12</v>
      </c>
      <c r="M6" s="35"/>
      <c r="N6" s="4" t="s">
        <v>64</v>
      </c>
      <c r="O6" s="35" t="s">
        <v>13</v>
      </c>
      <c r="P6" s="36"/>
      <c r="Q6" s="6" t="s">
        <v>64</v>
      </c>
      <c r="R6" s="7" t="s">
        <v>14</v>
      </c>
      <c r="S6" s="8"/>
      <c r="T6" s="6" t="s">
        <v>64</v>
      </c>
      <c r="U6" s="36" t="s">
        <v>8</v>
      </c>
      <c r="V6" s="36"/>
      <c r="W6" s="6" t="s">
        <v>64</v>
      </c>
      <c r="X6" s="36" t="s">
        <v>7</v>
      </c>
      <c r="Y6" s="36"/>
      <c r="Z6" s="6" t="s">
        <v>64</v>
      </c>
      <c r="AA6" s="9" t="s">
        <v>6</v>
      </c>
      <c r="AB6" s="8"/>
      <c r="AC6" s="6" t="s">
        <v>64</v>
      </c>
    </row>
    <row r="7" spans="1:29" s="11" customFormat="1" ht="38.25" customHeight="1" thickBot="1">
      <c r="A7" s="38"/>
      <c r="B7" s="38"/>
      <c r="C7" s="10" t="s">
        <v>2</v>
      </c>
      <c r="D7" s="10" t="s">
        <v>3</v>
      </c>
      <c r="E7" s="10"/>
      <c r="F7" s="10" t="s">
        <v>2</v>
      </c>
      <c r="G7" s="10" t="s">
        <v>3</v>
      </c>
      <c r="H7" s="10"/>
      <c r="I7" s="10" t="s">
        <v>2</v>
      </c>
      <c r="J7" s="10" t="s">
        <v>3</v>
      </c>
      <c r="K7" s="10"/>
      <c r="L7" s="10" t="s">
        <v>2</v>
      </c>
      <c r="M7" s="10" t="s">
        <v>3</v>
      </c>
      <c r="N7" s="10"/>
      <c r="O7" s="10" t="s">
        <v>2</v>
      </c>
      <c r="P7" s="10" t="s">
        <v>3</v>
      </c>
      <c r="Q7" s="10"/>
      <c r="R7" s="10" t="s">
        <v>2</v>
      </c>
      <c r="S7" s="10" t="s">
        <v>3</v>
      </c>
      <c r="T7" s="10"/>
      <c r="U7" s="10" t="s">
        <v>2</v>
      </c>
      <c r="V7" s="10" t="s">
        <v>3</v>
      </c>
      <c r="W7" s="10"/>
      <c r="X7" s="10" t="s">
        <v>2</v>
      </c>
      <c r="Y7" s="10" t="s">
        <v>3</v>
      </c>
      <c r="Z7" s="10"/>
      <c r="AA7" s="10" t="s">
        <v>2</v>
      </c>
      <c r="AB7" s="10" t="s">
        <v>3</v>
      </c>
      <c r="AC7" s="10"/>
    </row>
    <row r="8" spans="1:29" ht="33.75" thickBot="1">
      <c r="A8" s="12">
        <v>1</v>
      </c>
      <c r="B8" s="13" t="s">
        <v>15</v>
      </c>
      <c r="C8" s="14">
        <v>15</v>
      </c>
      <c r="D8" s="14">
        <v>16</v>
      </c>
      <c r="E8" s="30">
        <f aca="true" t="shared" si="0" ref="E8:E15">D8/C8</f>
        <v>1.0666666666666667</v>
      </c>
      <c r="F8" s="15">
        <v>71</v>
      </c>
      <c r="G8" s="15">
        <v>72</v>
      </c>
      <c r="H8" s="30">
        <f>G8/F8</f>
        <v>1.0140845070422535</v>
      </c>
      <c r="I8" s="15">
        <v>0</v>
      </c>
      <c r="J8" s="15">
        <v>0</v>
      </c>
      <c r="K8" s="30">
        <v>0</v>
      </c>
      <c r="L8" s="15">
        <v>0</v>
      </c>
      <c r="M8" s="15">
        <v>0</v>
      </c>
      <c r="N8" s="30">
        <v>0</v>
      </c>
      <c r="O8" s="15">
        <v>0</v>
      </c>
      <c r="P8" s="15">
        <v>0</v>
      </c>
      <c r="Q8" s="30">
        <v>0</v>
      </c>
      <c r="R8" s="15">
        <v>1</v>
      </c>
      <c r="S8" s="16">
        <v>1</v>
      </c>
      <c r="T8" s="30">
        <f>S8/R8</f>
        <v>1</v>
      </c>
      <c r="U8" s="15">
        <v>15</v>
      </c>
      <c r="V8" s="15">
        <v>16</v>
      </c>
      <c r="W8" s="30">
        <f aca="true" t="shared" si="1" ref="W8:W15">V8/U8</f>
        <v>1.0666666666666667</v>
      </c>
      <c r="X8" s="15">
        <v>72</v>
      </c>
      <c r="Y8" s="15">
        <v>72</v>
      </c>
      <c r="Z8" s="30">
        <f>Y8/X8</f>
        <v>1</v>
      </c>
      <c r="AA8" s="15">
        <v>0</v>
      </c>
      <c r="AB8" s="15">
        <v>0</v>
      </c>
      <c r="AC8" s="30">
        <v>0</v>
      </c>
    </row>
    <row r="9" spans="1:29" ht="33.75" thickBot="1">
      <c r="A9" s="12">
        <v>2</v>
      </c>
      <c r="B9" s="18" t="s">
        <v>16</v>
      </c>
      <c r="C9" s="14">
        <v>45</v>
      </c>
      <c r="D9" s="14">
        <v>46</v>
      </c>
      <c r="E9" s="30">
        <f t="shared" si="0"/>
        <v>1.0222222222222221</v>
      </c>
      <c r="F9" s="15">
        <v>58</v>
      </c>
      <c r="G9" s="15">
        <v>58</v>
      </c>
      <c r="H9" s="30">
        <f aca="true" t="shared" si="2" ref="H9:H57">G9/F9</f>
        <v>1</v>
      </c>
      <c r="I9" s="15">
        <v>0</v>
      </c>
      <c r="J9" s="15">
        <v>0</v>
      </c>
      <c r="K9" s="30">
        <v>0</v>
      </c>
      <c r="L9" s="15">
        <v>0</v>
      </c>
      <c r="M9" s="15">
        <v>0</v>
      </c>
      <c r="N9" s="30">
        <v>0</v>
      </c>
      <c r="O9" s="15">
        <v>0</v>
      </c>
      <c r="P9" s="15">
        <v>0</v>
      </c>
      <c r="Q9" s="30">
        <v>0</v>
      </c>
      <c r="R9" s="15">
        <v>0</v>
      </c>
      <c r="S9" s="16">
        <v>0</v>
      </c>
      <c r="T9" s="30">
        <v>0</v>
      </c>
      <c r="U9" s="15">
        <v>45</v>
      </c>
      <c r="V9" s="15">
        <v>46</v>
      </c>
      <c r="W9" s="30">
        <f t="shared" si="1"/>
        <v>1.0222222222222221</v>
      </c>
      <c r="X9" s="15">
        <v>58</v>
      </c>
      <c r="Y9" s="15">
        <v>58</v>
      </c>
      <c r="Z9" s="30">
        <f aca="true" t="shared" si="3" ref="Z9:Z57">Y9/X9</f>
        <v>1</v>
      </c>
      <c r="AA9" s="15">
        <v>0</v>
      </c>
      <c r="AB9" s="15">
        <v>0</v>
      </c>
      <c r="AC9" s="30">
        <v>0</v>
      </c>
    </row>
    <row r="10" spans="1:29" ht="33.75" thickBot="1">
      <c r="A10" s="12">
        <v>3</v>
      </c>
      <c r="B10" s="18" t="s">
        <v>17</v>
      </c>
      <c r="C10" s="14">
        <v>44</v>
      </c>
      <c r="D10" s="14">
        <v>47</v>
      </c>
      <c r="E10" s="30">
        <f t="shared" si="0"/>
        <v>1.0681818181818181</v>
      </c>
      <c r="F10" s="15">
        <v>124</v>
      </c>
      <c r="G10" s="15">
        <v>129</v>
      </c>
      <c r="H10" s="30">
        <f t="shared" si="2"/>
        <v>1.0403225806451613</v>
      </c>
      <c r="I10" s="15">
        <v>0</v>
      </c>
      <c r="J10" s="15">
        <v>0</v>
      </c>
      <c r="K10" s="30">
        <v>0</v>
      </c>
      <c r="L10" s="15">
        <v>3</v>
      </c>
      <c r="M10" s="15">
        <v>3</v>
      </c>
      <c r="N10" s="30">
        <f aca="true" t="shared" si="4" ref="N10:N15">M10/L10</f>
        <v>1</v>
      </c>
      <c r="O10" s="15">
        <v>0</v>
      </c>
      <c r="P10" s="15">
        <v>0</v>
      </c>
      <c r="Q10" s="30">
        <v>0</v>
      </c>
      <c r="R10" s="15">
        <v>14</v>
      </c>
      <c r="S10" s="16">
        <v>15</v>
      </c>
      <c r="T10" s="30">
        <f>S10/R10</f>
        <v>1.0714285714285714</v>
      </c>
      <c r="U10" s="15">
        <v>44</v>
      </c>
      <c r="V10" s="15">
        <v>47</v>
      </c>
      <c r="W10" s="30">
        <f t="shared" si="1"/>
        <v>1.0681818181818181</v>
      </c>
      <c r="X10" s="15">
        <v>85</v>
      </c>
      <c r="Y10" s="15">
        <v>91</v>
      </c>
      <c r="Z10" s="30">
        <f t="shared" si="3"/>
        <v>1.0705882352941176</v>
      </c>
      <c r="AA10" s="15">
        <v>56</v>
      </c>
      <c r="AB10" s="15">
        <v>56</v>
      </c>
      <c r="AC10" s="30">
        <f>AB10/AA10</f>
        <v>1</v>
      </c>
    </row>
    <row r="11" spans="1:29" ht="33.75" thickBot="1">
      <c r="A11" s="12">
        <v>4</v>
      </c>
      <c r="B11" s="18" t="s">
        <v>18</v>
      </c>
      <c r="C11" s="14">
        <v>54</v>
      </c>
      <c r="D11" s="14">
        <v>54</v>
      </c>
      <c r="E11" s="30">
        <f t="shared" si="0"/>
        <v>1</v>
      </c>
      <c r="F11" s="15">
        <v>92</v>
      </c>
      <c r="G11" s="15">
        <v>92</v>
      </c>
      <c r="H11" s="30">
        <f t="shared" si="2"/>
        <v>1</v>
      </c>
      <c r="I11" s="15">
        <v>0</v>
      </c>
      <c r="J11" s="15">
        <v>0</v>
      </c>
      <c r="K11" s="30">
        <v>0</v>
      </c>
      <c r="L11" s="15">
        <v>1</v>
      </c>
      <c r="M11" s="15">
        <v>1</v>
      </c>
      <c r="N11" s="30">
        <f t="shared" si="4"/>
        <v>1</v>
      </c>
      <c r="O11" s="15">
        <v>0</v>
      </c>
      <c r="P11" s="15">
        <v>0</v>
      </c>
      <c r="Q11" s="30">
        <v>0</v>
      </c>
      <c r="R11" s="15">
        <v>1</v>
      </c>
      <c r="S11" s="16">
        <v>1</v>
      </c>
      <c r="T11" s="30">
        <f>S11/R11</f>
        <v>1</v>
      </c>
      <c r="U11" s="15">
        <v>54</v>
      </c>
      <c r="V11" s="15">
        <v>54</v>
      </c>
      <c r="W11" s="30">
        <f t="shared" si="1"/>
        <v>1</v>
      </c>
      <c r="X11" s="15">
        <v>94</v>
      </c>
      <c r="Y11" s="15">
        <v>94</v>
      </c>
      <c r="Z11" s="30">
        <f t="shared" si="3"/>
        <v>1</v>
      </c>
      <c r="AA11" s="15">
        <v>0</v>
      </c>
      <c r="AB11" s="15">
        <v>0</v>
      </c>
      <c r="AC11" s="30">
        <v>0</v>
      </c>
    </row>
    <row r="12" spans="1:29" s="20" customFormat="1" ht="33.75" thickBot="1">
      <c r="A12" s="12">
        <v>5</v>
      </c>
      <c r="B12" s="19" t="s">
        <v>19</v>
      </c>
      <c r="C12" s="14">
        <v>23</v>
      </c>
      <c r="D12" s="14">
        <v>23</v>
      </c>
      <c r="E12" s="30">
        <f t="shared" si="0"/>
        <v>1</v>
      </c>
      <c r="F12" s="15">
        <v>101</v>
      </c>
      <c r="G12" s="15">
        <v>103</v>
      </c>
      <c r="H12" s="30">
        <f t="shared" si="2"/>
        <v>1.0198019801980198</v>
      </c>
      <c r="I12" s="15">
        <v>0</v>
      </c>
      <c r="J12" s="15">
        <v>0</v>
      </c>
      <c r="K12" s="30">
        <v>0</v>
      </c>
      <c r="L12" s="15">
        <v>1</v>
      </c>
      <c r="M12" s="15">
        <v>1</v>
      </c>
      <c r="N12" s="30">
        <f t="shared" si="4"/>
        <v>1</v>
      </c>
      <c r="O12" s="15">
        <v>0</v>
      </c>
      <c r="P12" s="15">
        <v>0</v>
      </c>
      <c r="Q12" s="30">
        <v>0</v>
      </c>
      <c r="R12" s="15">
        <v>0</v>
      </c>
      <c r="S12" s="16">
        <v>0</v>
      </c>
      <c r="T12" s="30">
        <v>0</v>
      </c>
      <c r="U12" s="15">
        <v>23</v>
      </c>
      <c r="V12" s="15">
        <v>23</v>
      </c>
      <c r="W12" s="30">
        <f t="shared" si="1"/>
        <v>1</v>
      </c>
      <c r="X12" s="15">
        <v>89</v>
      </c>
      <c r="Y12" s="15">
        <v>89</v>
      </c>
      <c r="Z12" s="30">
        <f t="shared" si="3"/>
        <v>1</v>
      </c>
      <c r="AA12" s="15">
        <v>13</v>
      </c>
      <c r="AB12" s="15">
        <v>15</v>
      </c>
      <c r="AC12" s="30">
        <f>AB12/AA12</f>
        <v>1.1538461538461537</v>
      </c>
    </row>
    <row r="13" spans="1:29" ht="33.75" thickBot="1">
      <c r="A13" s="12">
        <v>6</v>
      </c>
      <c r="B13" s="18" t="s">
        <v>20</v>
      </c>
      <c r="C13" s="14">
        <v>24</v>
      </c>
      <c r="D13" s="14">
        <v>20</v>
      </c>
      <c r="E13" s="30">
        <f t="shared" si="0"/>
        <v>0.8333333333333334</v>
      </c>
      <c r="F13" s="15">
        <v>108</v>
      </c>
      <c r="G13" s="15">
        <v>115</v>
      </c>
      <c r="H13" s="30">
        <f t="shared" si="2"/>
        <v>1.0648148148148149</v>
      </c>
      <c r="I13" s="15">
        <v>0</v>
      </c>
      <c r="J13" s="15">
        <v>0</v>
      </c>
      <c r="K13" s="30">
        <v>0</v>
      </c>
      <c r="L13" s="15">
        <v>2</v>
      </c>
      <c r="M13" s="15">
        <v>2</v>
      </c>
      <c r="N13" s="30">
        <f t="shared" si="4"/>
        <v>1</v>
      </c>
      <c r="O13" s="15">
        <v>0</v>
      </c>
      <c r="P13" s="15">
        <v>0</v>
      </c>
      <c r="Q13" s="30">
        <v>0</v>
      </c>
      <c r="R13" s="15">
        <v>1</v>
      </c>
      <c r="S13" s="16">
        <v>1</v>
      </c>
      <c r="T13" s="30">
        <f>S13/R13</f>
        <v>1</v>
      </c>
      <c r="U13" s="15">
        <v>24</v>
      </c>
      <c r="V13" s="15">
        <v>20</v>
      </c>
      <c r="W13" s="30">
        <f t="shared" si="1"/>
        <v>0.8333333333333334</v>
      </c>
      <c r="X13" s="15">
        <v>111</v>
      </c>
      <c r="Y13" s="15">
        <v>118</v>
      </c>
      <c r="Z13" s="30">
        <f t="shared" si="3"/>
        <v>1.063063063063063</v>
      </c>
      <c r="AA13" s="15">
        <v>0</v>
      </c>
      <c r="AB13" s="15">
        <v>0</v>
      </c>
      <c r="AC13" s="30">
        <v>0</v>
      </c>
    </row>
    <row r="14" spans="1:29" ht="33.75" thickBot="1">
      <c r="A14" s="12">
        <v>7</v>
      </c>
      <c r="B14" s="18" t="s">
        <v>21</v>
      </c>
      <c r="C14" s="14">
        <v>44</v>
      </c>
      <c r="D14" s="14">
        <v>50</v>
      </c>
      <c r="E14" s="30">
        <f t="shared" si="0"/>
        <v>1.1363636363636365</v>
      </c>
      <c r="F14" s="15">
        <v>201</v>
      </c>
      <c r="G14" s="15">
        <v>199</v>
      </c>
      <c r="H14" s="30">
        <f t="shared" si="2"/>
        <v>0.9900497512437811</v>
      </c>
      <c r="I14" s="15">
        <v>0</v>
      </c>
      <c r="J14" s="15">
        <v>0</v>
      </c>
      <c r="K14" s="30">
        <v>0</v>
      </c>
      <c r="L14" s="15">
        <v>2</v>
      </c>
      <c r="M14" s="15">
        <v>2</v>
      </c>
      <c r="N14" s="30">
        <f t="shared" si="4"/>
        <v>1</v>
      </c>
      <c r="O14" s="15">
        <v>0</v>
      </c>
      <c r="P14" s="15">
        <v>0</v>
      </c>
      <c r="Q14" s="30">
        <v>0</v>
      </c>
      <c r="R14" s="15">
        <v>3</v>
      </c>
      <c r="S14" s="16">
        <v>3</v>
      </c>
      <c r="T14" s="30">
        <f>S14/R14</f>
        <v>1</v>
      </c>
      <c r="U14" s="15">
        <v>44</v>
      </c>
      <c r="V14" s="15">
        <v>50</v>
      </c>
      <c r="W14" s="30">
        <f t="shared" si="1"/>
        <v>1.1363636363636365</v>
      </c>
      <c r="X14" s="15">
        <v>162</v>
      </c>
      <c r="Y14" s="15">
        <v>160</v>
      </c>
      <c r="Z14" s="30">
        <f t="shared" si="3"/>
        <v>0.9876543209876543</v>
      </c>
      <c r="AA14" s="15">
        <v>44</v>
      </c>
      <c r="AB14" s="15">
        <v>44</v>
      </c>
      <c r="AC14" s="30">
        <f>AB14/AA14</f>
        <v>1</v>
      </c>
    </row>
    <row r="15" spans="1:29" ht="33.75" thickBot="1">
      <c r="A15" s="12">
        <v>8</v>
      </c>
      <c r="B15" s="18" t="s">
        <v>22</v>
      </c>
      <c r="C15" s="14">
        <v>23</v>
      </c>
      <c r="D15" s="14">
        <v>17</v>
      </c>
      <c r="E15" s="30">
        <f t="shared" si="0"/>
        <v>0.7391304347826086</v>
      </c>
      <c r="F15" s="15">
        <v>192</v>
      </c>
      <c r="G15" s="15">
        <v>149</v>
      </c>
      <c r="H15" s="30">
        <f t="shared" si="2"/>
        <v>0.7760416666666666</v>
      </c>
      <c r="I15" s="15">
        <v>0</v>
      </c>
      <c r="J15" s="15">
        <v>0</v>
      </c>
      <c r="K15" s="30">
        <v>0</v>
      </c>
      <c r="L15" s="15">
        <v>1</v>
      </c>
      <c r="M15" s="15">
        <v>0</v>
      </c>
      <c r="N15" s="30">
        <f t="shared" si="4"/>
        <v>0</v>
      </c>
      <c r="O15" s="15">
        <v>0</v>
      </c>
      <c r="P15" s="15">
        <v>0</v>
      </c>
      <c r="Q15" s="30">
        <v>0</v>
      </c>
      <c r="R15" s="15">
        <v>2</v>
      </c>
      <c r="S15" s="16">
        <v>4</v>
      </c>
      <c r="T15" s="30">
        <f>S15/R15</f>
        <v>2</v>
      </c>
      <c r="U15" s="15">
        <v>23</v>
      </c>
      <c r="V15" s="15">
        <v>17</v>
      </c>
      <c r="W15" s="30">
        <f t="shared" si="1"/>
        <v>0.7391304347826086</v>
      </c>
      <c r="X15" s="15">
        <v>171</v>
      </c>
      <c r="Y15" s="15">
        <v>123</v>
      </c>
      <c r="Z15" s="30">
        <f t="shared" si="3"/>
        <v>0.7192982456140351</v>
      </c>
      <c r="AA15" s="15">
        <v>24</v>
      </c>
      <c r="AB15" s="15">
        <v>30</v>
      </c>
      <c r="AC15" s="30">
        <f>AB15/AA15</f>
        <v>1.25</v>
      </c>
    </row>
    <row r="16" spans="1:29" ht="33.75" thickBot="1">
      <c r="A16" s="12">
        <v>9</v>
      </c>
      <c r="B16" s="18" t="s">
        <v>23</v>
      </c>
      <c r="C16" s="14">
        <v>0</v>
      </c>
      <c r="D16" s="14">
        <v>0</v>
      </c>
      <c r="E16" s="30">
        <v>0</v>
      </c>
      <c r="F16" s="12">
        <v>26</v>
      </c>
      <c r="G16" s="12">
        <v>26</v>
      </c>
      <c r="H16" s="30">
        <f t="shared" si="2"/>
        <v>1</v>
      </c>
      <c r="I16" s="15">
        <v>0</v>
      </c>
      <c r="J16" s="15">
        <v>0</v>
      </c>
      <c r="K16" s="30">
        <v>0</v>
      </c>
      <c r="L16" s="15">
        <v>0</v>
      </c>
      <c r="M16" s="15">
        <v>0</v>
      </c>
      <c r="N16" s="30">
        <v>0</v>
      </c>
      <c r="O16" s="15">
        <v>0</v>
      </c>
      <c r="P16" s="15">
        <v>0</v>
      </c>
      <c r="Q16" s="30">
        <v>0</v>
      </c>
      <c r="R16" s="12">
        <v>1</v>
      </c>
      <c r="S16" s="12">
        <v>1</v>
      </c>
      <c r="T16" s="30">
        <f>S16/R16</f>
        <v>1</v>
      </c>
      <c r="U16" s="15">
        <v>0</v>
      </c>
      <c r="V16" s="15">
        <v>0</v>
      </c>
      <c r="W16" s="30">
        <v>0</v>
      </c>
      <c r="X16" s="12">
        <v>27</v>
      </c>
      <c r="Y16" s="12">
        <v>27</v>
      </c>
      <c r="Z16" s="30">
        <f t="shared" si="3"/>
        <v>1</v>
      </c>
      <c r="AA16" s="15">
        <v>0</v>
      </c>
      <c r="AB16" s="15">
        <v>0</v>
      </c>
      <c r="AC16" s="30">
        <v>0</v>
      </c>
    </row>
    <row r="17" spans="1:29" ht="33.75" thickBot="1">
      <c r="A17" s="12">
        <v>10</v>
      </c>
      <c r="B17" s="18" t="s">
        <v>24</v>
      </c>
      <c r="C17" s="14">
        <v>0</v>
      </c>
      <c r="D17" s="14">
        <v>0</v>
      </c>
      <c r="E17" s="30">
        <v>0</v>
      </c>
      <c r="F17" s="15">
        <v>17</v>
      </c>
      <c r="G17" s="15">
        <v>17</v>
      </c>
      <c r="H17" s="30">
        <f t="shared" si="2"/>
        <v>1</v>
      </c>
      <c r="I17" s="15">
        <v>0</v>
      </c>
      <c r="J17" s="15">
        <v>0</v>
      </c>
      <c r="K17" s="30">
        <v>0</v>
      </c>
      <c r="L17" s="15">
        <v>0</v>
      </c>
      <c r="M17" s="15">
        <v>0</v>
      </c>
      <c r="N17" s="30">
        <v>0</v>
      </c>
      <c r="O17" s="15">
        <v>0</v>
      </c>
      <c r="P17" s="15">
        <v>0</v>
      </c>
      <c r="Q17" s="30">
        <v>0</v>
      </c>
      <c r="R17" s="15">
        <v>0</v>
      </c>
      <c r="S17" s="16">
        <v>0</v>
      </c>
      <c r="T17" s="30">
        <v>0</v>
      </c>
      <c r="U17" s="15">
        <v>0</v>
      </c>
      <c r="V17" s="15">
        <v>0</v>
      </c>
      <c r="W17" s="30">
        <v>0</v>
      </c>
      <c r="X17" s="15">
        <v>17</v>
      </c>
      <c r="Y17" s="15">
        <v>17</v>
      </c>
      <c r="Z17" s="30">
        <f t="shared" si="3"/>
        <v>1</v>
      </c>
      <c r="AA17" s="15">
        <v>0</v>
      </c>
      <c r="AB17" s="15">
        <v>0</v>
      </c>
      <c r="AC17" s="30">
        <v>0</v>
      </c>
    </row>
    <row r="18" spans="1:29" ht="33.75" thickBot="1">
      <c r="A18" s="12">
        <v>11</v>
      </c>
      <c r="B18" s="18" t="s">
        <v>25</v>
      </c>
      <c r="C18" s="21">
        <v>0</v>
      </c>
      <c r="D18" s="21">
        <v>0</v>
      </c>
      <c r="E18" s="30">
        <v>0</v>
      </c>
      <c r="F18" s="22">
        <v>52</v>
      </c>
      <c r="G18" s="22">
        <v>53</v>
      </c>
      <c r="H18" s="30">
        <f t="shared" si="2"/>
        <v>1.0192307692307692</v>
      </c>
      <c r="I18" s="22">
        <v>0</v>
      </c>
      <c r="J18" s="22">
        <v>0</v>
      </c>
      <c r="K18" s="30">
        <v>0</v>
      </c>
      <c r="L18" s="22">
        <v>1</v>
      </c>
      <c r="M18" s="22">
        <v>1</v>
      </c>
      <c r="N18" s="30">
        <f>M18/L18</f>
        <v>1</v>
      </c>
      <c r="O18" s="22">
        <v>0</v>
      </c>
      <c r="P18" s="22">
        <v>0</v>
      </c>
      <c r="Q18" s="30">
        <v>0</v>
      </c>
      <c r="R18" s="22">
        <v>0</v>
      </c>
      <c r="S18" s="23">
        <v>0</v>
      </c>
      <c r="T18" s="30">
        <v>0</v>
      </c>
      <c r="U18" s="22">
        <v>0</v>
      </c>
      <c r="V18" s="22">
        <v>0</v>
      </c>
      <c r="W18" s="30">
        <v>0</v>
      </c>
      <c r="X18" s="22">
        <v>53</v>
      </c>
      <c r="Y18" s="22">
        <v>54</v>
      </c>
      <c r="Z18" s="30">
        <f t="shared" si="3"/>
        <v>1.0188679245283019</v>
      </c>
      <c r="AA18" s="22">
        <v>0</v>
      </c>
      <c r="AB18" s="22">
        <v>0</v>
      </c>
      <c r="AC18" s="30">
        <v>0</v>
      </c>
    </row>
    <row r="19" spans="1:29" ht="33.75" thickBot="1">
      <c r="A19" s="12">
        <v>12</v>
      </c>
      <c r="B19" s="18" t="s">
        <v>26</v>
      </c>
      <c r="C19" s="21">
        <v>0</v>
      </c>
      <c r="D19" s="21">
        <v>0</v>
      </c>
      <c r="E19" s="30">
        <v>0</v>
      </c>
      <c r="F19" s="22">
        <v>23</v>
      </c>
      <c r="G19" s="22">
        <v>21</v>
      </c>
      <c r="H19" s="30">
        <f t="shared" si="2"/>
        <v>0.9130434782608695</v>
      </c>
      <c r="I19" s="22">
        <v>0</v>
      </c>
      <c r="J19" s="22">
        <v>0</v>
      </c>
      <c r="K19" s="30">
        <v>0</v>
      </c>
      <c r="L19" s="22">
        <v>0</v>
      </c>
      <c r="M19" s="22">
        <v>0</v>
      </c>
      <c r="N19" s="30">
        <v>0</v>
      </c>
      <c r="O19" s="22">
        <v>0</v>
      </c>
      <c r="P19" s="22">
        <v>0</v>
      </c>
      <c r="Q19" s="30">
        <v>0</v>
      </c>
      <c r="R19" s="22">
        <v>0</v>
      </c>
      <c r="S19" s="23">
        <v>0</v>
      </c>
      <c r="T19" s="30">
        <v>0</v>
      </c>
      <c r="U19" s="22">
        <v>0</v>
      </c>
      <c r="V19" s="22">
        <v>0</v>
      </c>
      <c r="W19" s="30">
        <v>0</v>
      </c>
      <c r="X19" s="22">
        <v>23</v>
      </c>
      <c r="Y19" s="22">
        <v>21</v>
      </c>
      <c r="Z19" s="30">
        <f t="shared" si="3"/>
        <v>0.9130434782608695</v>
      </c>
      <c r="AA19" s="22">
        <v>0</v>
      </c>
      <c r="AB19" s="22">
        <v>0</v>
      </c>
      <c r="AC19" s="30">
        <v>0</v>
      </c>
    </row>
    <row r="20" spans="1:29" ht="33.75" thickBot="1">
      <c r="A20" s="12">
        <v>13</v>
      </c>
      <c r="B20" s="18" t="s">
        <v>27</v>
      </c>
      <c r="C20" s="14">
        <v>0</v>
      </c>
      <c r="D20" s="14">
        <v>0</v>
      </c>
      <c r="E20" s="30">
        <v>0</v>
      </c>
      <c r="F20" s="15">
        <v>40</v>
      </c>
      <c r="G20" s="15">
        <v>34</v>
      </c>
      <c r="H20" s="30">
        <f t="shared" si="2"/>
        <v>0.85</v>
      </c>
      <c r="I20" s="15">
        <v>0</v>
      </c>
      <c r="J20" s="15">
        <v>0</v>
      </c>
      <c r="K20" s="30">
        <v>0</v>
      </c>
      <c r="L20" s="15">
        <v>0</v>
      </c>
      <c r="M20" s="15">
        <v>0</v>
      </c>
      <c r="N20" s="30">
        <v>0</v>
      </c>
      <c r="O20" s="15">
        <v>0</v>
      </c>
      <c r="P20" s="15">
        <v>0</v>
      </c>
      <c r="Q20" s="30">
        <v>0</v>
      </c>
      <c r="R20" s="15">
        <v>0</v>
      </c>
      <c r="S20" s="16">
        <v>0</v>
      </c>
      <c r="T20" s="30">
        <v>0</v>
      </c>
      <c r="U20" s="15">
        <v>0</v>
      </c>
      <c r="V20" s="15">
        <v>0</v>
      </c>
      <c r="W20" s="30">
        <v>0</v>
      </c>
      <c r="X20" s="15">
        <v>40</v>
      </c>
      <c r="Y20" s="15">
        <v>34</v>
      </c>
      <c r="Z20" s="30">
        <f t="shared" si="3"/>
        <v>0.85</v>
      </c>
      <c r="AA20" s="15">
        <v>0</v>
      </c>
      <c r="AB20" s="15">
        <v>0</v>
      </c>
      <c r="AC20" s="30">
        <v>0</v>
      </c>
    </row>
    <row r="21" spans="1:29" ht="33.75" thickBot="1">
      <c r="A21" s="12">
        <v>14</v>
      </c>
      <c r="B21" s="18" t="s">
        <v>28</v>
      </c>
      <c r="C21" s="14">
        <v>0</v>
      </c>
      <c r="D21" s="14">
        <v>0</v>
      </c>
      <c r="E21" s="30">
        <v>0</v>
      </c>
      <c r="F21" s="12">
        <v>57</v>
      </c>
      <c r="G21" s="12">
        <v>57</v>
      </c>
      <c r="H21" s="30">
        <f t="shared" si="2"/>
        <v>1</v>
      </c>
      <c r="I21" s="14">
        <v>0</v>
      </c>
      <c r="J21" s="14">
        <v>0</v>
      </c>
      <c r="K21" s="30">
        <v>0</v>
      </c>
      <c r="L21" s="15">
        <v>0</v>
      </c>
      <c r="M21" s="15">
        <v>0</v>
      </c>
      <c r="N21" s="30">
        <v>0</v>
      </c>
      <c r="O21" s="15">
        <v>0</v>
      </c>
      <c r="P21" s="15">
        <v>0</v>
      </c>
      <c r="Q21" s="30">
        <v>0</v>
      </c>
      <c r="R21" s="12">
        <v>1</v>
      </c>
      <c r="S21" s="12">
        <v>1</v>
      </c>
      <c r="T21" s="30">
        <f>S21/R21</f>
        <v>1</v>
      </c>
      <c r="U21" s="15">
        <v>0</v>
      </c>
      <c r="V21" s="15">
        <v>0</v>
      </c>
      <c r="W21" s="30">
        <v>0</v>
      </c>
      <c r="X21" s="12">
        <v>58</v>
      </c>
      <c r="Y21" s="12">
        <v>58</v>
      </c>
      <c r="Z21" s="30">
        <f t="shared" si="3"/>
        <v>1</v>
      </c>
      <c r="AA21" s="15">
        <v>0</v>
      </c>
      <c r="AB21" s="15">
        <v>0</v>
      </c>
      <c r="AC21" s="30">
        <v>0</v>
      </c>
    </row>
    <row r="22" spans="1:29" ht="33.75" thickBot="1">
      <c r="A22" s="12">
        <v>15</v>
      </c>
      <c r="B22" s="18" t="s">
        <v>29</v>
      </c>
      <c r="C22" s="14">
        <v>0</v>
      </c>
      <c r="D22" s="14">
        <v>0</v>
      </c>
      <c r="E22" s="30">
        <v>0</v>
      </c>
      <c r="F22" s="12">
        <v>17</v>
      </c>
      <c r="G22" s="12">
        <v>16</v>
      </c>
      <c r="H22" s="30">
        <f t="shared" si="2"/>
        <v>0.9411764705882353</v>
      </c>
      <c r="I22" s="14">
        <v>0</v>
      </c>
      <c r="J22" s="14">
        <v>0</v>
      </c>
      <c r="K22" s="30">
        <v>0</v>
      </c>
      <c r="L22" s="15">
        <v>0</v>
      </c>
      <c r="M22" s="15">
        <v>0</v>
      </c>
      <c r="N22" s="30">
        <v>0</v>
      </c>
      <c r="O22" s="15">
        <v>0</v>
      </c>
      <c r="P22" s="15">
        <v>0</v>
      </c>
      <c r="Q22" s="30">
        <v>0</v>
      </c>
      <c r="R22" s="15">
        <v>0</v>
      </c>
      <c r="S22" s="15">
        <v>0</v>
      </c>
      <c r="T22" s="30">
        <v>0</v>
      </c>
      <c r="U22" s="15">
        <v>0</v>
      </c>
      <c r="V22" s="15">
        <v>0</v>
      </c>
      <c r="W22" s="30">
        <v>0</v>
      </c>
      <c r="X22" s="12">
        <v>17</v>
      </c>
      <c r="Y22" s="12">
        <v>16</v>
      </c>
      <c r="Z22" s="30">
        <f t="shared" si="3"/>
        <v>0.9411764705882353</v>
      </c>
      <c r="AA22" s="15">
        <v>0</v>
      </c>
      <c r="AB22" s="15">
        <v>0</v>
      </c>
      <c r="AC22" s="30">
        <v>0</v>
      </c>
    </row>
    <row r="23" spans="1:29" ht="33.75" thickBot="1">
      <c r="A23" s="12">
        <v>16</v>
      </c>
      <c r="B23" s="24" t="s">
        <v>30</v>
      </c>
      <c r="C23" s="12">
        <v>0</v>
      </c>
      <c r="D23" s="12">
        <v>0</v>
      </c>
      <c r="E23" s="30">
        <v>0</v>
      </c>
      <c r="F23" s="12">
        <v>11</v>
      </c>
      <c r="G23" s="12">
        <v>11</v>
      </c>
      <c r="H23" s="30">
        <f t="shared" si="2"/>
        <v>1</v>
      </c>
      <c r="I23" s="12">
        <v>0</v>
      </c>
      <c r="J23" s="12">
        <v>0</v>
      </c>
      <c r="K23" s="30">
        <v>0</v>
      </c>
      <c r="L23" s="12">
        <v>0</v>
      </c>
      <c r="M23" s="12">
        <v>0</v>
      </c>
      <c r="N23" s="30">
        <v>0</v>
      </c>
      <c r="O23" s="12">
        <v>0</v>
      </c>
      <c r="P23" s="12">
        <v>0</v>
      </c>
      <c r="Q23" s="30">
        <v>0</v>
      </c>
      <c r="R23" s="12">
        <v>0</v>
      </c>
      <c r="S23" s="12">
        <v>0</v>
      </c>
      <c r="T23" s="30">
        <v>0</v>
      </c>
      <c r="U23" s="12">
        <v>0</v>
      </c>
      <c r="V23" s="12">
        <v>0</v>
      </c>
      <c r="W23" s="30">
        <v>0</v>
      </c>
      <c r="X23" s="12">
        <v>11</v>
      </c>
      <c r="Y23" s="12">
        <v>11</v>
      </c>
      <c r="Z23" s="30">
        <f t="shared" si="3"/>
        <v>1</v>
      </c>
      <c r="AA23" s="12">
        <v>0</v>
      </c>
      <c r="AB23" s="12">
        <v>0</v>
      </c>
      <c r="AC23" s="30">
        <v>0</v>
      </c>
    </row>
    <row r="24" spans="1:29" ht="33.75" thickBot="1">
      <c r="A24" s="12">
        <v>17</v>
      </c>
      <c r="B24" s="24" t="s">
        <v>31</v>
      </c>
      <c r="C24" s="14">
        <v>0</v>
      </c>
      <c r="D24" s="14">
        <v>0</v>
      </c>
      <c r="E24" s="30">
        <v>0</v>
      </c>
      <c r="F24" s="15">
        <v>10</v>
      </c>
      <c r="G24" s="15">
        <v>10</v>
      </c>
      <c r="H24" s="30">
        <f t="shared" si="2"/>
        <v>1</v>
      </c>
      <c r="I24" s="15">
        <v>0</v>
      </c>
      <c r="J24" s="15">
        <v>0</v>
      </c>
      <c r="K24" s="30">
        <v>0</v>
      </c>
      <c r="L24" s="15">
        <v>0</v>
      </c>
      <c r="M24" s="15">
        <v>0</v>
      </c>
      <c r="N24" s="30">
        <v>0</v>
      </c>
      <c r="O24" s="15">
        <v>0</v>
      </c>
      <c r="P24" s="15">
        <v>0</v>
      </c>
      <c r="Q24" s="30">
        <v>0</v>
      </c>
      <c r="R24" s="15">
        <v>0</v>
      </c>
      <c r="S24" s="16">
        <v>0</v>
      </c>
      <c r="T24" s="30">
        <v>0</v>
      </c>
      <c r="U24" s="15">
        <v>0</v>
      </c>
      <c r="V24" s="15">
        <v>0</v>
      </c>
      <c r="W24" s="30">
        <v>0</v>
      </c>
      <c r="X24" s="15">
        <v>10</v>
      </c>
      <c r="Y24" s="15">
        <v>10</v>
      </c>
      <c r="Z24" s="30">
        <f t="shared" si="3"/>
        <v>1</v>
      </c>
      <c r="AA24" s="15">
        <v>0</v>
      </c>
      <c r="AB24" s="15">
        <v>0</v>
      </c>
      <c r="AC24" s="30">
        <v>0</v>
      </c>
    </row>
    <row r="25" spans="1:29" ht="33.75" thickBot="1">
      <c r="A25" s="12">
        <v>18</v>
      </c>
      <c r="B25" s="18" t="s">
        <v>32</v>
      </c>
      <c r="C25" s="14">
        <v>0</v>
      </c>
      <c r="D25" s="14">
        <v>0</v>
      </c>
      <c r="E25" s="30">
        <v>0</v>
      </c>
      <c r="F25" s="12">
        <v>28</v>
      </c>
      <c r="G25" s="12">
        <v>32</v>
      </c>
      <c r="H25" s="30">
        <f t="shared" si="2"/>
        <v>1.1428571428571428</v>
      </c>
      <c r="I25" s="14">
        <v>0</v>
      </c>
      <c r="J25" s="14">
        <v>0</v>
      </c>
      <c r="K25" s="30">
        <v>0</v>
      </c>
      <c r="L25" s="15">
        <v>0</v>
      </c>
      <c r="M25" s="15">
        <v>0</v>
      </c>
      <c r="N25" s="30">
        <v>0</v>
      </c>
      <c r="O25" s="15">
        <v>0</v>
      </c>
      <c r="P25" s="15">
        <v>0</v>
      </c>
      <c r="Q25" s="30">
        <v>0</v>
      </c>
      <c r="R25" s="12">
        <v>1</v>
      </c>
      <c r="S25" s="12">
        <v>1</v>
      </c>
      <c r="T25" s="30">
        <f>S25/R25</f>
        <v>1</v>
      </c>
      <c r="U25" s="15">
        <v>0</v>
      </c>
      <c r="V25" s="15">
        <v>0</v>
      </c>
      <c r="W25" s="30">
        <v>0</v>
      </c>
      <c r="X25" s="12">
        <v>29</v>
      </c>
      <c r="Y25" s="12">
        <v>33</v>
      </c>
      <c r="Z25" s="30">
        <f t="shared" si="3"/>
        <v>1.1379310344827587</v>
      </c>
      <c r="AA25" s="15">
        <v>0</v>
      </c>
      <c r="AB25" s="15">
        <v>0</v>
      </c>
      <c r="AC25" s="30">
        <v>0</v>
      </c>
    </row>
    <row r="26" spans="1:29" ht="33.75" thickBot="1">
      <c r="A26" s="12">
        <v>20</v>
      </c>
      <c r="B26" s="18" t="s">
        <v>33</v>
      </c>
      <c r="C26" s="14">
        <v>0</v>
      </c>
      <c r="D26" s="14">
        <v>0</v>
      </c>
      <c r="E26" s="30">
        <v>0</v>
      </c>
      <c r="F26" s="12">
        <v>119</v>
      </c>
      <c r="G26" s="12">
        <v>132</v>
      </c>
      <c r="H26" s="30">
        <f t="shared" si="2"/>
        <v>1.1092436974789917</v>
      </c>
      <c r="I26" s="14">
        <v>0</v>
      </c>
      <c r="J26" s="14">
        <v>0</v>
      </c>
      <c r="K26" s="30">
        <v>0</v>
      </c>
      <c r="L26" s="12">
        <v>1</v>
      </c>
      <c r="M26" s="12">
        <v>1</v>
      </c>
      <c r="N26" s="30">
        <f>M26/L26</f>
        <v>1</v>
      </c>
      <c r="O26" s="15">
        <v>0</v>
      </c>
      <c r="P26" s="15">
        <v>0</v>
      </c>
      <c r="Q26" s="30">
        <v>0</v>
      </c>
      <c r="R26" s="15">
        <v>0</v>
      </c>
      <c r="S26" s="15">
        <v>0</v>
      </c>
      <c r="T26" s="30">
        <v>0</v>
      </c>
      <c r="U26" s="15">
        <v>0</v>
      </c>
      <c r="V26" s="15">
        <v>0</v>
      </c>
      <c r="W26" s="30">
        <v>0</v>
      </c>
      <c r="X26" s="12">
        <v>92</v>
      </c>
      <c r="Y26" s="12">
        <v>105</v>
      </c>
      <c r="Z26" s="30">
        <f t="shared" si="3"/>
        <v>1.141304347826087</v>
      </c>
      <c r="AA26" s="12">
        <v>28</v>
      </c>
      <c r="AB26" s="12">
        <v>28</v>
      </c>
      <c r="AC26" s="30">
        <f>AB26/AA26</f>
        <v>1</v>
      </c>
    </row>
    <row r="27" spans="1:29" ht="33.75" thickBot="1">
      <c r="A27" s="12">
        <v>21</v>
      </c>
      <c r="B27" s="18" t="s">
        <v>34</v>
      </c>
      <c r="C27" s="14">
        <v>0</v>
      </c>
      <c r="D27" s="14">
        <v>0</v>
      </c>
      <c r="E27" s="30">
        <v>0</v>
      </c>
      <c r="F27" s="15">
        <v>127</v>
      </c>
      <c r="G27" s="15">
        <v>160</v>
      </c>
      <c r="H27" s="30">
        <f t="shared" si="2"/>
        <v>1.2598425196850394</v>
      </c>
      <c r="I27" s="14">
        <v>0</v>
      </c>
      <c r="J27" s="14">
        <v>0</v>
      </c>
      <c r="K27" s="30">
        <v>0</v>
      </c>
      <c r="L27" s="15">
        <v>1</v>
      </c>
      <c r="M27" s="15">
        <v>2</v>
      </c>
      <c r="N27" s="30">
        <f>M27/L27</f>
        <v>2</v>
      </c>
      <c r="O27" s="15">
        <v>0</v>
      </c>
      <c r="P27" s="15">
        <v>0</v>
      </c>
      <c r="Q27" s="30">
        <v>0</v>
      </c>
      <c r="R27" s="15">
        <v>0</v>
      </c>
      <c r="S27" s="15">
        <v>0</v>
      </c>
      <c r="T27" s="30">
        <v>0</v>
      </c>
      <c r="U27" s="15">
        <v>0</v>
      </c>
      <c r="V27" s="15">
        <v>0</v>
      </c>
      <c r="W27" s="30">
        <v>0</v>
      </c>
      <c r="X27" s="15">
        <v>99</v>
      </c>
      <c r="Y27" s="15">
        <v>132</v>
      </c>
      <c r="Z27" s="30">
        <f t="shared" si="3"/>
        <v>1.3333333333333333</v>
      </c>
      <c r="AA27" s="15">
        <v>29</v>
      </c>
      <c r="AB27" s="15">
        <v>30</v>
      </c>
      <c r="AC27" s="30">
        <f>AB27/AA27</f>
        <v>1.0344827586206897</v>
      </c>
    </row>
    <row r="28" spans="1:29" ht="33.75" thickBot="1">
      <c r="A28" s="12">
        <v>22</v>
      </c>
      <c r="B28" s="18" t="s">
        <v>35</v>
      </c>
      <c r="C28" s="14">
        <v>5</v>
      </c>
      <c r="D28" s="14">
        <v>8</v>
      </c>
      <c r="E28" s="30">
        <f aca="true" t="shared" si="5" ref="E28:E34">D28/C28</f>
        <v>1.6</v>
      </c>
      <c r="F28" s="15">
        <v>85</v>
      </c>
      <c r="G28" s="15">
        <v>87</v>
      </c>
      <c r="H28" s="30">
        <f t="shared" si="2"/>
        <v>1.0235294117647058</v>
      </c>
      <c r="I28" s="15">
        <v>0</v>
      </c>
      <c r="J28" s="15">
        <v>0</v>
      </c>
      <c r="K28" s="30">
        <v>0</v>
      </c>
      <c r="L28" s="15">
        <v>3</v>
      </c>
      <c r="M28" s="15">
        <v>4</v>
      </c>
      <c r="N28" s="30">
        <f>M28/L28</f>
        <v>1.3333333333333333</v>
      </c>
      <c r="O28" s="15">
        <v>0</v>
      </c>
      <c r="P28" s="15">
        <v>1</v>
      </c>
      <c r="Q28" s="30">
        <v>0</v>
      </c>
      <c r="R28" s="15">
        <v>0</v>
      </c>
      <c r="S28" s="16">
        <v>0</v>
      </c>
      <c r="T28" s="30">
        <v>0</v>
      </c>
      <c r="U28" s="15">
        <v>5</v>
      </c>
      <c r="V28" s="15">
        <v>9</v>
      </c>
      <c r="W28" s="30">
        <f aca="true" t="shared" si="6" ref="W28:W34">V28/U28</f>
        <v>1.8</v>
      </c>
      <c r="X28" s="15">
        <v>59</v>
      </c>
      <c r="Y28" s="15">
        <v>62</v>
      </c>
      <c r="Z28" s="30">
        <f t="shared" si="3"/>
        <v>1.0508474576271187</v>
      </c>
      <c r="AA28" s="15">
        <v>29</v>
      </c>
      <c r="AB28" s="15">
        <v>29</v>
      </c>
      <c r="AC28" s="30">
        <f>AB28/AA28</f>
        <v>1</v>
      </c>
    </row>
    <row r="29" spans="1:29" ht="33.75" thickBot="1">
      <c r="A29" s="12">
        <v>23</v>
      </c>
      <c r="B29" s="18" t="s">
        <v>36</v>
      </c>
      <c r="C29" s="14">
        <v>15</v>
      </c>
      <c r="D29" s="14">
        <v>19</v>
      </c>
      <c r="E29" s="30">
        <f t="shared" si="5"/>
        <v>1.2666666666666666</v>
      </c>
      <c r="F29" s="15">
        <v>204</v>
      </c>
      <c r="G29" s="15">
        <v>203</v>
      </c>
      <c r="H29" s="30">
        <f t="shared" si="2"/>
        <v>0.9950980392156863</v>
      </c>
      <c r="I29" s="15">
        <v>0</v>
      </c>
      <c r="J29" s="15">
        <v>0</v>
      </c>
      <c r="K29" s="30">
        <v>0</v>
      </c>
      <c r="L29" s="15">
        <v>1</v>
      </c>
      <c r="M29" s="15">
        <v>1</v>
      </c>
      <c r="N29" s="30">
        <f>M29/L29</f>
        <v>1</v>
      </c>
      <c r="O29" s="15">
        <v>0</v>
      </c>
      <c r="P29" s="15">
        <v>0</v>
      </c>
      <c r="Q29" s="30">
        <v>0</v>
      </c>
      <c r="R29" s="15">
        <v>0</v>
      </c>
      <c r="S29" s="15">
        <v>0</v>
      </c>
      <c r="T29" s="30">
        <v>0</v>
      </c>
      <c r="U29" s="15">
        <v>15</v>
      </c>
      <c r="V29" s="15">
        <v>19</v>
      </c>
      <c r="W29" s="30">
        <f t="shared" si="6"/>
        <v>1.2666666666666666</v>
      </c>
      <c r="X29" s="15">
        <v>163</v>
      </c>
      <c r="Y29" s="15">
        <v>161</v>
      </c>
      <c r="Z29" s="30">
        <f t="shared" si="3"/>
        <v>0.9877300613496932</v>
      </c>
      <c r="AA29" s="15">
        <v>42</v>
      </c>
      <c r="AB29" s="15">
        <v>43</v>
      </c>
      <c r="AC29" s="30">
        <f>AB29/AA29</f>
        <v>1.0238095238095237</v>
      </c>
    </row>
    <row r="30" spans="1:29" ht="33.75" thickBot="1">
      <c r="A30" s="12">
        <v>24</v>
      </c>
      <c r="B30" s="18" t="s">
        <v>37</v>
      </c>
      <c r="C30" s="14">
        <v>26</v>
      </c>
      <c r="D30" s="14">
        <v>28</v>
      </c>
      <c r="E30" s="30">
        <f t="shared" si="5"/>
        <v>1.0769230769230769</v>
      </c>
      <c r="F30" s="15">
        <v>247</v>
      </c>
      <c r="G30" s="15">
        <v>242</v>
      </c>
      <c r="H30" s="30">
        <f t="shared" si="2"/>
        <v>0.979757085020243</v>
      </c>
      <c r="I30" s="15">
        <v>0</v>
      </c>
      <c r="J30" s="15">
        <v>0</v>
      </c>
      <c r="K30" s="30">
        <v>0</v>
      </c>
      <c r="L30" s="15">
        <v>0</v>
      </c>
      <c r="M30" s="15">
        <v>0</v>
      </c>
      <c r="N30" s="30">
        <v>0</v>
      </c>
      <c r="O30" s="15">
        <v>0</v>
      </c>
      <c r="P30" s="15">
        <v>0</v>
      </c>
      <c r="Q30" s="30">
        <v>0</v>
      </c>
      <c r="R30" s="15">
        <v>2</v>
      </c>
      <c r="S30" s="16">
        <v>2</v>
      </c>
      <c r="T30" s="30">
        <f>S30/R30</f>
        <v>1</v>
      </c>
      <c r="U30" s="15">
        <v>26</v>
      </c>
      <c r="V30" s="15">
        <v>28</v>
      </c>
      <c r="W30" s="30">
        <f t="shared" si="6"/>
        <v>1.0769230769230769</v>
      </c>
      <c r="X30" s="15">
        <v>203</v>
      </c>
      <c r="Y30" s="15">
        <v>198</v>
      </c>
      <c r="Z30" s="30">
        <f t="shared" si="3"/>
        <v>0.9753694581280788</v>
      </c>
      <c r="AA30" s="15">
        <v>46</v>
      </c>
      <c r="AB30" s="15">
        <v>46</v>
      </c>
      <c r="AC30" s="30">
        <f>AB30/AA30</f>
        <v>1</v>
      </c>
    </row>
    <row r="31" spans="1:29" ht="33.75" thickBot="1">
      <c r="A31" s="12">
        <v>25</v>
      </c>
      <c r="B31" s="18" t="s">
        <v>38</v>
      </c>
      <c r="C31" s="14">
        <v>18</v>
      </c>
      <c r="D31" s="14">
        <v>17</v>
      </c>
      <c r="E31" s="30">
        <f t="shared" si="5"/>
        <v>0.9444444444444444</v>
      </c>
      <c r="F31" s="15">
        <v>116</v>
      </c>
      <c r="G31" s="15">
        <v>117</v>
      </c>
      <c r="H31" s="30">
        <f t="shared" si="2"/>
        <v>1.0086206896551724</v>
      </c>
      <c r="I31" s="15">
        <v>0</v>
      </c>
      <c r="J31" s="15">
        <v>0</v>
      </c>
      <c r="K31" s="30">
        <v>0</v>
      </c>
      <c r="L31" s="15">
        <v>1</v>
      </c>
      <c r="M31" s="15">
        <v>1</v>
      </c>
      <c r="N31" s="30">
        <f>M31/L31</f>
        <v>1</v>
      </c>
      <c r="O31" s="15">
        <v>0</v>
      </c>
      <c r="P31" s="15">
        <v>0</v>
      </c>
      <c r="Q31" s="30">
        <v>0</v>
      </c>
      <c r="R31" s="15">
        <v>0</v>
      </c>
      <c r="S31" s="16">
        <v>0</v>
      </c>
      <c r="T31" s="30">
        <v>0</v>
      </c>
      <c r="U31" s="15">
        <v>18</v>
      </c>
      <c r="V31" s="15">
        <v>17</v>
      </c>
      <c r="W31" s="30">
        <f t="shared" si="6"/>
        <v>0.9444444444444444</v>
      </c>
      <c r="X31" s="15">
        <v>117</v>
      </c>
      <c r="Y31" s="15">
        <v>118</v>
      </c>
      <c r="Z31" s="30">
        <f t="shared" si="3"/>
        <v>1.0085470085470085</v>
      </c>
      <c r="AA31" s="15">
        <v>0</v>
      </c>
      <c r="AB31" s="15">
        <v>0</v>
      </c>
      <c r="AC31" s="30">
        <v>0</v>
      </c>
    </row>
    <row r="32" spans="1:29" ht="33.75" thickBot="1">
      <c r="A32" s="12">
        <v>26</v>
      </c>
      <c r="B32" s="18" t="s">
        <v>39</v>
      </c>
      <c r="C32" s="14">
        <v>38</v>
      </c>
      <c r="D32" s="14">
        <v>38</v>
      </c>
      <c r="E32" s="30">
        <f t="shared" si="5"/>
        <v>1</v>
      </c>
      <c r="F32" s="15">
        <v>154</v>
      </c>
      <c r="G32" s="15">
        <v>152</v>
      </c>
      <c r="H32" s="30">
        <f t="shared" si="2"/>
        <v>0.987012987012987</v>
      </c>
      <c r="I32" s="14">
        <v>0</v>
      </c>
      <c r="J32" s="14">
        <v>0</v>
      </c>
      <c r="K32" s="30">
        <v>0</v>
      </c>
      <c r="L32" s="15">
        <v>0</v>
      </c>
      <c r="M32" s="15">
        <v>0</v>
      </c>
      <c r="N32" s="30">
        <v>0</v>
      </c>
      <c r="O32" s="15">
        <v>0</v>
      </c>
      <c r="P32" s="15">
        <v>0</v>
      </c>
      <c r="Q32" s="30">
        <v>0</v>
      </c>
      <c r="R32" s="15">
        <v>0</v>
      </c>
      <c r="S32" s="15">
        <v>0</v>
      </c>
      <c r="T32" s="30">
        <v>0</v>
      </c>
      <c r="U32" s="15">
        <v>38</v>
      </c>
      <c r="V32" s="15">
        <v>38</v>
      </c>
      <c r="W32" s="30">
        <f t="shared" si="6"/>
        <v>1</v>
      </c>
      <c r="X32" s="15">
        <v>131</v>
      </c>
      <c r="Y32" s="15">
        <v>127</v>
      </c>
      <c r="Z32" s="30">
        <f t="shared" si="3"/>
        <v>0.9694656488549618</v>
      </c>
      <c r="AA32" s="15">
        <v>23</v>
      </c>
      <c r="AB32" s="15">
        <v>25</v>
      </c>
      <c r="AC32" s="30">
        <f>AB32/AA32</f>
        <v>1.0869565217391304</v>
      </c>
    </row>
    <row r="33" spans="1:29" ht="33.75" thickBot="1">
      <c r="A33" s="12">
        <v>27</v>
      </c>
      <c r="B33" s="18" t="s">
        <v>40</v>
      </c>
      <c r="C33" s="15">
        <v>21</v>
      </c>
      <c r="D33" s="14">
        <v>23</v>
      </c>
      <c r="E33" s="30">
        <f t="shared" si="5"/>
        <v>1.0952380952380953</v>
      </c>
      <c r="F33" s="15">
        <v>114</v>
      </c>
      <c r="G33" s="15">
        <v>122</v>
      </c>
      <c r="H33" s="30">
        <f t="shared" si="2"/>
        <v>1.0701754385964912</v>
      </c>
      <c r="I33" s="15">
        <v>0</v>
      </c>
      <c r="J33" s="15">
        <v>0</v>
      </c>
      <c r="K33" s="30">
        <v>0</v>
      </c>
      <c r="L33" s="15">
        <v>3</v>
      </c>
      <c r="M33" s="15">
        <v>3</v>
      </c>
      <c r="N33" s="30">
        <f>M33/L33</f>
        <v>1</v>
      </c>
      <c r="O33" s="15">
        <v>0</v>
      </c>
      <c r="P33" s="15">
        <v>0</v>
      </c>
      <c r="Q33" s="30">
        <v>0</v>
      </c>
      <c r="R33" s="15">
        <v>0</v>
      </c>
      <c r="S33" s="16">
        <v>0</v>
      </c>
      <c r="T33" s="30">
        <v>0</v>
      </c>
      <c r="U33" s="15">
        <v>21</v>
      </c>
      <c r="V33" s="15">
        <v>23</v>
      </c>
      <c r="W33" s="30">
        <f t="shared" si="6"/>
        <v>1.0952380952380953</v>
      </c>
      <c r="X33" s="15">
        <v>117</v>
      </c>
      <c r="Y33" s="15">
        <v>125</v>
      </c>
      <c r="Z33" s="30">
        <f t="shared" si="3"/>
        <v>1.0683760683760684</v>
      </c>
      <c r="AA33" s="15">
        <v>0</v>
      </c>
      <c r="AB33" s="15">
        <v>0</v>
      </c>
      <c r="AC33" s="30">
        <v>0</v>
      </c>
    </row>
    <row r="34" spans="1:29" ht="33.75" thickBot="1">
      <c r="A34" s="12">
        <v>28</v>
      </c>
      <c r="B34" s="18" t="s">
        <v>41</v>
      </c>
      <c r="C34" s="14">
        <v>42</v>
      </c>
      <c r="D34" s="14">
        <v>45</v>
      </c>
      <c r="E34" s="30">
        <f t="shared" si="5"/>
        <v>1.0714285714285714</v>
      </c>
      <c r="F34" s="15">
        <v>169</v>
      </c>
      <c r="G34" s="15">
        <v>172</v>
      </c>
      <c r="H34" s="30">
        <f t="shared" si="2"/>
        <v>1.017751479289941</v>
      </c>
      <c r="I34" s="15">
        <v>0</v>
      </c>
      <c r="J34" s="15">
        <v>0</v>
      </c>
      <c r="K34" s="30">
        <v>0</v>
      </c>
      <c r="L34" s="15">
        <v>0</v>
      </c>
      <c r="M34" s="15">
        <v>0</v>
      </c>
      <c r="N34" s="30">
        <v>0</v>
      </c>
      <c r="O34" s="15">
        <v>0</v>
      </c>
      <c r="P34" s="15">
        <v>0</v>
      </c>
      <c r="Q34" s="30">
        <v>0</v>
      </c>
      <c r="R34" s="15">
        <v>0</v>
      </c>
      <c r="S34" s="16">
        <v>0</v>
      </c>
      <c r="T34" s="30">
        <v>0</v>
      </c>
      <c r="U34" s="15">
        <v>42</v>
      </c>
      <c r="V34" s="15">
        <v>45</v>
      </c>
      <c r="W34" s="30">
        <f t="shared" si="6"/>
        <v>1.0714285714285714</v>
      </c>
      <c r="X34" s="15">
        <v>139</v>
      </c>
      <c r="Y34" s="15">
        <v>142</v>
      </c>
      <c r="Z34" s="30">
        <f t="shared" si="3"/>
        <v>1.0215827338129497</v>
      </c>
      <c r="AA34" s="15">
        <v>30</v>
      </c>
      <c r="AB34" s="15">
        <v>30</v>
      </c>
      <c r="AC34" s="30">
        <f>AB34/AA34</f>
        <v>1</v>
      </c>
    </row>
    <row r="35" spans="1:29" ht="33.75" thickBot="1">
      <c r="A35" s="12">
        <v>29</v>
      </c>
      <c r="B35" s="18" t="s">
        <v>42</v>
      </c>
      <c r="C35" s="14">
        <v>0</v>
      </c>
      <c r="D35" s="14">
        <v>0</v>
      </c>
      <c r="E35" s="30">
        <v>0</v>
      </c>
      <c r="F35" s="15">
        <v>23</v>
      </c>
      <c r="G35" s="15">
        <v>24</v>
      </c>
      <c r="H35" s="30">
        <f t="shared" si="2"/>
        <v>1.0434782608695652</v>
      </c>
      <c r="I35" s="15">
        <v>0</v>
      </c>
      <c r="J35" s="15">
        <v>0</v>
      </c>
      <c r="K35" s="30">
        <v>0</v>
      </c>
      <c r="L35" s="15">
        <v>0</v>
      </c>
      <c r="M35" s="15">
        <v>0</v>
      </c>
      <c r="N35" s="30">
        <v>0</v>
      </c>
      <c r="O35" s="15">
        <v>0</v>
      </c>
      <c r="P35" s="15">
        <v>0</v>
      </c>
      <c r="Q35" s="30">
        <v>0</v>
      </c>
      <c r="R35" s="15">
        <v>0</v>
      </c>
      <c r="S35" s="16">
        <v>0</v>
      </c>
      <c r="T35" s="30">
        <v>0</v>
      </c>
      <c r="U35" s="15">
        <v>0</v>
      </c>
      <c r="V35" s="15">
        <v>0</v>
      </c>
      <c r="W35" s="30">
        <v>0</v>
      </c>
      <c r="X35" s="15">
        <v>23</v>
      </c>
      <c r="Y35" s="15">
        <v>24</v>
      </c>
      <c r="Z35" s="30">
        <f t="shared" si="3"/>
        <v>1.0434782608695652</v>
      </c>
      <c r="AA35" s="15">
        <v>0</v>
      </c>
      <c r="AB35" s="15">
        <v>0</v>
      </c>
      <c r="AC35" s="30">
        <v>0</v>
      </c>
    </row>
    <row r="36" spans="1:29" ht="33.75" thickBot="1">
      <c r="A36" s="12">
        <v>30</v>
      </c>
      <c r="B36" s="18" t="s">
        <v>43</v>
      </c>
      <c r="C36" s="14">
        <v>0</v>
      </c>
      <c r="D36" s="14">
        <v>0</v>
      </c>
      <c r="E36" s="30">
        <v>0</v>
      </c>
      <c r="F36" s="15">
        <v>12</v>
      </c>
      <c r="G36" s="15">
        <v>12</v>
      </c>
      <c r="H36" s="30">
        <f t="shared" si="2"/>
        <v>1</v>
      </c>
      <c r="I36" s="15">
        <v>0</v>
      </c>
      <c r="J36" s="15">
        <v>0</v>
      </c>
      <c r="K36" s="30">
        <v>0</v>
      </c>
      <c r="L36" s="15">
        <v>0</v>
      </c>
      <c r="M36" s="15">
        <v>0</v>
      </c>
      <c r="N36" s="30">
        <v>0</v>
      </c>
      <c r="O36" s="15">
        <v>0</v>
      </c>
      <c r="P36" s="15">
        <v>0</v>
      </c>
      <c r="Q36" s="30">
        <v>0</v>
      </c>
      <c r="R36" s="15">
        <v>0</v>
      </c>
      <c r="S36" s="16">
        <v>0</v>
      </c>
      <c r="T36" s="30">
        <v>0</v>
      </c>
      <c r="U36" s="15">
        <v>0</v>
      </c>
      <c r="V36" s="15">
        <v>0</v>
      </c>
      <c r="W36" s="30">
        <v>0</v>
      </c>
      <c r="X36" s="15">
        <v>12</v>
      </c>
      <c r="Y36" s="15">
        <v>12</v>
      </c>
      <c r="Z36" s="30">
        <f t="shared" si="3"/>
        <v>1</v>
      </c>
      <c r="AA36" s="15">
        <v>0</v>
      </c>
      <c r="AB36" s="15">
        <v>0</v>
      </c>
      <c r="AC36" s="30">
        <v>0</v>
      </c>
    </row>
    <row r="37" spans="1:29" ht="33.75" thickBot="1">
      <c r="A37" s="12">
        <v>31</v>
      </c>
      <c r="B37" s="18" t="s">
        <v>44</v>
      </c>
      <c r="C37" s="14">
        <v>0</v>
      </c>
      <c r="D37" s="14">
        <v>0</v>
      </c>
      <c r="E37" s="30">
        <v>0</v>
      </c>
      <c r="F37" s="15">
        <v>54</v>
      </c>
      <c r="G37" s="15">
        <v>56</v>
      </c>
      <c r="H37" s="30">
        <f t="shared" si="2"/>
        <v>1.037037037037037</v>
      </c>
      <c r="I37" s="15">
        <v>0</v>
      </c>
      <c r="J37" s="15">
        <v>0</v>
      </c>
      <c r="K37" s="30">
        <v>0</v>
      </c>
      <c r="L37" s="15">
        <v>0</v>
      </c>
      <c r="M37" s="15">
        <v>0</v>
      </c>
      <c r="N37" s="30">
        <v>0</v>
      </c>
      <c r="O37" s="15">
        <v>0</v>
      </c>
      <c r="P37" s="15">
        <v>0</v>
      </c>
      <c r="Q37" s="30">
        <v>0</v>
      </c>
      <c r="R37" s="15">
        <v>0</v>
      </c>
      <c r="S37" s="16">
        <v>0</v>
      </c>
      <c r="T37" s="30">
        <v>0</v>
      </c>
      <c r="U37" s="15">
        <v>0</v>
      </c>
      <c r="V37" s="15">
        <v>0</v>
      </c>
      <c r="W37" s="30">
        <v>0</v>
      </c>
      <c r="X37" s="15">
        <v>54</v>
      </c>
      <c r="Y37" s="15">
        <v>56</v>
      </c>
      <c r="Z37" s="30">
        <f t="shared" si="3"/>
        <v>1.037037037037037</v>
      </c>
      <c r="AA37" s="15">
        <v>0</v>
      </c>
      <c r="AB37" s="15">
        <v>0</v>
      </c>
      <c r="AC37" s="30">
        <v>0</v>
      </c>
    </row>
    <row r="38" spans="1:29" ht="33.75" thickBot="1">
      <c r="A38" s="12">
        <v>32</v>
      </c>
      <c r="B38" s="18" t="s">
        <v>45</v>
      </c>
      <c r="C38" s="15">
        <v>0</v>
      </c>
      <c r="D38" s="15">
        <v>0</v>
      </c>
      <c r="E38" s="30">
        <v>0</v>
      </c>
      <c r="F38" s="15">
        <v>9</v>
      </c>
      <c r="G38" s="16">
        <v>10</v>
      </c>
      <c r="H38" s="30">
        <f t="shared" si="2"/>
        <v>1.1111111111111112</v>
      </c>
      <c r="I38" s="12">
        <v>0</v>
      </c>
      <c r="J38" s="12">
        <v>0</v>
      </c>
      <c r="K38" s="30">
        <v>0</v>
      </c>
      <c r="L38" s="15">
        <v>0</v>
      </c>
      <c r="M38" s="15">
        <v>0</v>
      </c>
      <c r="N38" s="30">
        <v>0</v>
      </c>
      <c r="O38" s="15">
        <v>0</v>
      </c>
      <c r="P38" s="15">
        <v>0</v>
      </c>
      <c r="Q38" s="30">
        <v>0</v>
      </c>
      <c r="R38" s="15">
        <v>0</v>
      </c>
      <c r="S38" s="15">
        <v>0</v>
      </c>
      <c r="T38" s="30">
        <v>0</v>
      </c>
      <c r="U38" s="15">
        <v>0</v>
      </c>
      <c r="V38" s="15">
        <v>0</v>
      </c>
      <c r="W38" s="30">
        <v>0</v>
      </c>
      <c r="X38" s="12">
        <v>9</v>
      </c>
      <c r="Y38" s="12">
        <v>10</v>
      </c>
      <c r="Z38" s="30">
        <f t="shared" si="3"/>
        <v>1.1111111111111112</v>
      </c>
      <c r="AA38" s="15">
        <v>0</v>
      </c>
      <c r="AB38" s="15">
        <v>0</v>
      </c>
      <c r="AC38" s="30">
        <v>0</v>
      </c>
    </row>
    <row r="39" spans="1:29" ht="33.75" thickBot="1">
      <c r="A39" s="12">
        <v>33</v>
      </c>
      <c r="B39" s="18" t="s">
        <v>46</v>
      </c>
      <c r="C39" s="14">
        <v>0</v>
      </c>
      <c r="D39" s="14">
        <v>0</v>
      </c>
      <c r="E39" s="30">
        <v>0</v>
      </c>
      <c r="F39" s="15">
        <v>26</v>
      </c>
      <c r="G39" s="15">
        <v>30</v>
      </c>
      <c r="H39" s="30">
        <f t="shared" si="2"/>
        <v>1.1538461538461537</v>
      </c>
      <c r="I39" s="15">
        <v>0</v>
      </c>
      <c r="J39" s="15">
        <v>0</v>
      </c>
      <c r="K39" s="30">
        <v>0</v>
      </c>
      <c r="L39" s="15">
        <v>1</v>
      </c>
      <c r="M39" s="15">
        <v>1</v>
      </c>
      <c r="N39" s="30">
        <f>M39/L39</f>
        <v>1</v>
      </c>
      <c r="O39" s="15">
        <v>0</v>
      </c>
      <c r="P39" s="15">
        <v>0</v>
      </c>
      <c r="Q39" s="30">
        <v>0</v>
      </c>
      <c r="R39" s="15">
        <v>0</v>
      </c>
      <c r="S39" s="16">
        <v>0</v>
      </c>
      <c r="T39" s="30">
        <v>0</v>
      </c>
      <c r="U39" s="15">
        <v>0</v>
      </c>
      <c r="V39" s="15">
        <v>0</v>
      </c>
      <c r="W39" s="30">
        <v>0</v>
      </c>
      <c r="X39" s="15">
        <v>27</v>
      </c>
      <c r="Y39" s="15">
        <v>31</v>
      </c>
      <c r="Z39" s="30">
        <f t="shared" si="3"/>
        <v>1.1481481481481481</v>
      </c>
      <c r="AA39" s="15">
        <v>0</v>
      </c>
      <c r="AB39" s="15">
        <v>0</v>
      </c>
      <c r="AC39" s="30">
        <v>0</v>
      </c>
    </row>
    <row r="40" spans="1:29" ht="33.75" thickBot="1">
      <c r="A40" s="12">
        <v>34</v>
      </c>
      <c r="B40" s="18" t="s">
        <v>47</v>
      </c>
      <c r="C40" s="12">
        <v>0</v>
      </c>
      <c r="D40" s="12">
        <v>0</v>
      </c>
      <c r="E40" s="30">
        <v>0</v>
      </c>
      <c r="F40" s="12">
        <v>27</v>
      </c>
      <c r="G40" s="12">
        <v>26</v>
      </c>
      <c r="H40" s="30">
        <f t="shared" si="2"/>
        <v>0.9629629629629629</v>
      </c>
      <c r="I40" s="12">
        <v>0</v>
      </c>
      <c r="J40" s="12">
        <v>0</v>
      </c>
      <c r="K40" s="30">
        <v>0</v>
      </c>
      <c r="L40" s="12">
        <v>0</v>
      </c>
      <c r="M40" s="12">
        <v>0</v>
      </c>
      <c r="N40" s="30">
        <v>0</v>
      </c>
      <c r="O40" s="12">
        <v>0</v>
      </c>
      <c r="P40" s="12">
        <v>0</v>
      </c>
      <c r="Q40" s="30">
        <v>0</v>
      </c>
      <c r="R40" s="12">
        <v>0</v>
      </c>
      <c r="S40" s="12">
        <v>0</v>
      </c>
      <c r="T40" s="30">
        <v>0</v>
      </c>
      <c r="U40" s="12">
        <v>0</v>
      </c>
      <c r="V40" s="12">
        <v>0</v>
      </c>
      <c r="W40" s="30">
        <v>0</v>
      </c>
      <c r="X40" s="12">
        <v>27</v>
      </c>
      <c r="Y40" s="12">
        <v>26</v>
      </c>
      <c r="Z40" s="30">
        <f t="shared" si="3"/>
        <v>0.9629629629629629</v>
      </c>
      <c r="AA40" s="12">
        <v>0</v>
      </c>
      <c r="AB40" s="12">
        <v>0</v>
      </c>
      <c r="AC40" s="30">
        <v>0</v>
      </c>
    </row>
    <row r="41" spans="1:29" ht="33.75" thickBot="1">
      <c r="A41" s="12">
        <v>35</v>
      </c>
      <c r="B41" s="18" t="s">
        <v>48</v>
      </c>
      <c r="C41" s="14">
        <v>0</v>
      </c>
      <c r="D41" s="14">
        <v>0</v>
      </c>
      <c r="E41" s="30">
        <v>0</v>
      </c>
      <c r="F41" s="15">
        <v>34</v>
      </c>
      <c r="G41" s="15">
        <v>35</v>
      </c>
      <c r="H41" s="30">
        <f t="shared" si="2"/>
        <v>1.0294117647058822</v>
      </c>
      <c r="I41" s="15">
        <v>0</v>
      </c>
      <c r="J41" s="15">
        <v>0</v>
      </c>
      <c r="K41" s="30">
        <v>0</v>
      </c>
      <c r="L41" s="15">
        <v>0</v>
      </c>
      <c r="M41" s="15">
        <v>0</v>
      </c>
      <c r="N41" s="30">
        <v>0</v>
      </c>
      <c r="O41" s="15">
        <v>0</v>
      </c>
      <c r="P41" s="15">
        <v>0</v>
      </c>
      <c r="Q41" s="30">
        <v>0</v>
      </c>
      <c r="R41" s="15">
        <v>0</v>
      </c>
      <c r="S41" s="16">
        <v>0</v>
      </c>
      <c r="T41" s="30">
        <v>0</v>
      </c>
      <c r="U41" s="15">
        <v>0</v>
      </c>
      <c r="V41" s="15">
        <v>0</v>
      </c>
      <c r="W41" s="30">
        <v>0</v>
      </c>
      <c r="X41" s="15">
        <v>34</v>
      </c>
      <c r="Y41" s="15">
        <v>35</v>
      </c>
      <c r="Z41" s="30">
        <f t="shared" si="3"/>
        <v>1.0294117647058822</v>
      </c>
      <c r="AA41" s="15">
        <v>0</v>
      </c>
      <c r="AB41" s="15">
        <v>0</v>
      </c>
      <c r="AC41" s="30">
        <v>0</v>
      </c>
    </row>
    <row r="42" spans="1:29" ht="33.75" thickBot="1">
      <c r="A42" s="12">
        <v>36</v>
      </c>
      <c r="B42" s="18" t="s">
        <v>49</v>
      </c>
      <c r="C42" s="14">
        <v>0</v>
      </c>
      <c r="D42" s="14">
        <v>0</v>
      </c>
      <c r="E42" s="30">
        <v>0</v>
      </c>
      <c r="F42" s="15">
        <v>16</v>
      </c>
      <c r="G42" s="15">
        <v>18</v>
      </c>
      <c r="H42" s="30">
        <f t="shared" si="2"/>
        <v>1.125</v>
      </c>
      <c r="I42" s="15">
        <v>0</v>
      </c>
      <c r="J42" s="15">
        <v>0</v>
      </c>
      <c r="K42" s="30">
        <v>0</v>
      </c>
      <c r="L42" s="15">
        <v>0</v>
      </c>
      <c r="M42" s="15">
        <v>0</v>
      </c>
      <c r="N42" s="30">
        <v>0</v>
      </c>
      <c r="O42" s="15">
        <v>0</v>
      </c>
      <c r="P42" s="15">
        <v>0</v>
      </c>
      <c r="Q42" s="30">
        <v>0</v>
      </c>
      <c r="R42" s="15">
        <v>0</v>
      </c>
      <c r="S42" s="16">
        <v>0</v>
      </c>
      <c r="T42" s="30">
        <v>0</v>
      </c>
      <c r="U42" s="15">
        <v>0</v>
      </c>
      <c r="V42" s="15">
        <v>0</v>
      </c>
      <c r="W42" s="30">
        <v>0</v>
      </c>
      <c r="X42" s="15">
        <v>16</v>
      </c>
      <c r="Y42" s="15">
        <v>18</v>
      </c>
      <c r="Z42" s="30">
        <f t="shared" si="3"/>
        <v>1.125</v>
      </c>
      <c r="AA42" s="15">
        <v>0</v>
      </c>
      <c r="AB42" s="15">
        <v>0</v>
      </c>
      <c r="AC42" s="30">
        <v>0</v>
      </c>
    </row>
    <row r="43" spans="1:29" ht="33.75" thickBot="1">
      <c r="A43" s="12">
        <v>37</v>
      </c>
      <c r="B43" s="18" t="s">
        <v>50</v>
      </c>
      <c r="C43" s="14">
        <v>0</v>
      </c>
      <c r="D43" s="14">
        <v>0</v>
      </c>
      <c r="E43" s="30">
        <v>0</v>
      </c>
      <c r="F43" s="12">
        <v>28</v>
      </c>
      <c r="G43" s="12">
        <v>28</v>
      </c>
      <c r="H43" s="30">
        <f t="shared" si="2"/>
        <v>1</v>
      </c>
      <c r="I43" s="14">
        <v>0</v>
      </c>
      <c r="J43" s="14">
        <v>0</v>
      </c>
      <c r="K43" s="30">
        <v>0</v>
      </c>
      <c r="L43" s="15">
        <v>0</v>
      </c>
      <c r="M43" s="15">
        <v>0</v>
      </c>
      <c r="N43" s="30">
        <v>0</v>
      </c>
      <c r="O43" s="15">
        <v>0</v>
      </c>
      <c r="P43" s="15">
        <v>0</v>
      </c>
      <c r="Q43" s="30">
        <v>0</v>
      </c>
      <c r="R43" s="12">
        <v>1</v>
      </c>
      <c r="S43" s="12">
        <v>1</v>
      </c>
      <c r="T43" s="30">
        <f>S43/R43</f>
        <v>1</v>
      </c>
      <c r="U43" s="15">
        <v>0</v>
      </c>
      <c r="V43" s="15">
        <v>0</v>
      </c>
      <c r="W43" s="30">
        <v>0</v>
      </c>
      <c r="X43" s="12">
        <v>29</v>
      </c>
      <c r="Y43" s="12">
        <v>29</v>
      </c>
      <c r="Z43" s="30">
        <f t="shared" si="3"/>
        <v>1</v>
      </c>
      <c r="AA43" s="15">
        <v>0</v>
      </c>
      <c r="AB43" s="15">
        <v>0</v>
      </c>
      <c r="AC43" s="30">
        <v>0</v>
      </c>
    </row>
    <row r="44" spans="1:29" ht="33.75" thickBot="1">
      <c r="A44" s="12">
        <v>38</v>
      </c>
      <c r="B44" s="18" t="s">
        <v>51</v>
      </c>
      <c r="C44" s="10">
        <v>0</v>
      </c>
      <c r="D44" s="10">
        <v>0</v>
      </c>
      <c r="E44" s="30">
        <v>0</v>
      </c>
      <c r="F44" s="10">
        <v>63</v>
      </c>
      <c r="G44" s="10">
        <v>63</v>
      </c>
      <c r="H44" s="30">
        <f t="shared" si="2"/>
        <v>1</v>
      </c>
      <c r="I44" s="10">
        <v>0</v>
      </c>
      <c r="J44" s="10">
        <v>0</v>
      </c>
      <c r="K44" s="30">
        <v>0</v>
      </c>
      <c r="L44" s="10">
        <v>0</v>
      </c>
      <c r="M44" s="10">
        <v>0</v>
      </c>
      <c r="N44" s="30">
        <v>0</v>
      </c>
      <c r="O44" s="10">
        <v>0</v>
      </c>
      <c r="P44" s="10">
        <v>0</v>
      </c>
      <c r="Q44" s="30">
        <v>0</v>
      </c>
      <c r="R44" s="10">
        <v>0</v>
      </c>
      <c r="S44" s="25">
        <v>0</v>
      </c>
      <c r="T44" s="30">
        <v>0</v>
      </c>
      <c r="U44" s="10">
        <v>0</v>
      </c>
      <c r="V44" s="10">
        <v>0</v>
      </c>
      <c r="W44" s="30">
        <v>0</v>
      </c>
      <c r="X44" s="10">
        <v>63</v>
      </c>
      <c r="Y44" s="10">
        <v>63</v>
      </c>
      <c r="Z44" s="30">
        <f t="shared" si="3"/>
        <v>1</v>
      </c>
      <c r="AA44" s="10">
        <v>0</v>
      </c>
      <c r="AB44" s="10">
        <v>0</v>
      </c>
      <c r="AC44" s="30">
        <v>0</v>
      </c>
    </row>
    <row r="45" spans="1:29" ht="33.75" thickBot="1">
      <c r="A45" s="12">
        <v>39</v>
      </c>
      <c r="B45" s="18" t="s">
        <v>52</v>
      </c>
      <c r="C45" s="21">
        <v>0</v>
      </c>
      <c r="D45" s="21">
        <v>0</v>
      </c>
      <c r="E45" s="30">
        <v>0</v>
      </c>
      <c r="F45" s="22">
        <v>13</v>
      </c>
      <c r="G45" s="22">
        <v>13</v>
      </c>
      <c r="H45" s="30">
        <f t="shared" si="2"/>
        <v>1</v>
      </c>
      <c r="I45" s="22">
        <v>0</v>
      </c>
      <c r="J45" s="22">
        <v>0</v>
      </c>
      <c r="K45" s="30">
        <v>0</v>
      </c>
      <c r="L45" s="22">
        <v>0</v>
      </c>
      <c r="M45" s="22">
        <v>0</v>
      </c>
      <c r="N45" s="30">
        <v>0</v>
      </c>
      <c r="O45" s="22">
        <v>0</v>
      </c>
      <c r="P45" s="22">
        <v>0</v>
      </c>
      <c r="Q45" s="30">
        <v>0</v>
      </c>
      <c r="R45" s="22">
        <v>0</v>
      </c>
      <c r="S45" s="23">
        <v>0</v>
      </c>
      <c r="T45" s="30">
        <v>0</v>
      </c>
      <c r="U45" s="22">
        <v>0</v>
      </c>
      <c r="V45" s="22">
        <v>0</v>
      </c>
      <c r="W45" s="30">
        <v>0</v>
      </c>
      <c r="X45" s="22">
        <v>13</v>
      </c>
      <c r="Y45" s="22">
        <v>13</v>
      </c>
      <c r="Z45" s="30">
        <f t="shared" si="3"/>
        <v>1</v>
      </c>
      <c r="AA45" s="22">
        <v>0</v>
      </c>
      <c r="AB45" s="22">
        <v>0</v>
      </c>
      <c r="AC45" s="30">
        <v>0</v>
      </c>
    </row>
    <row r="46" spans="1:29" ht="33.75" thickBot="1">
      <c r="A46" s="12">
        <v>40</v>
      </c>
      <c r="B46" s="18" t="s">
        <v>53</v>
      </c>
      <c r="C46" s="14">
        <v>0</v>
      </c>
      <c r="D46" s="14">
        <v>0</v>
      </c>
      <c r="E46" s="30">
        <v>0</v>
      </c>
      <c r="F46" s="15">
        <v>33</v>
      </c>
      <c r="G46" s="15">
        <v>31</v>
      </c>
      <c r="H46" s="30">
        <f t="shared" si="2"/>
        <v>0.9393939393939394</v>
      </c>
      <c r="I46" s="15">
        <v>0</v>
      </c>
      <c r="J46" s="15">
        <v>0</v>
      </c>
      <c r="K46" s="30">
        <v>0</v>
      </c>
      <c r="L46" s="15">
        <v>0</v>
      </c>
      <c r="M46" s="15">
        <v>0</v>
      </c>
      <c r="N46" s="30">
        <v>0</v>
      </c>
      <c r="O46" s="15">
        <v>0</v>
      </c>
      <c r="P46" s="15">
        <v>0</v>
      </c>
      <c r="Q46" s="30">
        <v>0</v>
      </c>
      <c r="R46" s="15">
        <v>0</v>
      </c>
      <c r="S46" s="16">
        <v>0</v>
      </c>
      <c r="T46" s="30">
        <v>0</v>
      </c>
      <c r="U46" s="15">
        <v>0</v>
      </c>
      <c r="V46" s="15">
        <v>0</v>
      </c>
      <c r="W46" s="30">
        <v>0</v>
      </c>
      <c r="X46" s="15">
        <v>33</v>
      </c>
      <c r="Y46" s="15">
        <v>31</v>
      </c>
      <c r="Z46" s="30">
        <f t="shared" si="3"/>
        <v>0.9393939393939394</v>
      </c>
      <c r="AA46" s="15">
        <v>0</v>
      </c>
      <c r="AB46" s="15">
        <v>0</v>
      </c>
      <c r="AC46" s="30">
        <v>0</v>
      </c>
    </row>
    <row r="47" spans="1:29" ht="33.75" thickBot="1">
      <c r="A47" s="12">
        <v>41</v>
      </c>
      <c r="B47" s="18" t="s">
        <v>54</v>
      </c>
      <c r="C47" s="14">
        <v>0</v>
      </c>
      <c r="D47" s="14">
        <v>0</v>
      </c>
      <c r="E47" s="30">
        <v>0</v>
      </c>
      <c r="F47" s="15">
        <v>16</v>
      </c>
      <c r="G47" s="15">
        <v>16</v>
      </c>
      <c r="H47" s="30">
        <f t="shared" si="2"/>
        <v>1</v>
      </c>
      <c r="I47" s="15">
        <v>0</v>
      </c>
      <c r="J47" s="15">
        <v>0</v>
      </c>
      <c r="K47" s="30">
        <v>0</v>
      </c>
      <c r="L47" s="15">
        <v>0</v>
      </c>
      <c r="M47" s="15">
        <v>0</v>
      </c>
      <c r="N47" s="30">
        <v>0</v>
      </c>
      <c r="O47" s="15">
        <v>0</v>
      </c>
      <c r="P47" s="15">
        <v>0</v>
      </c>
      <c r="Q47" s="30">
        <v>0</v>
      </c>
      <c r="R47" s="15">
        <v>0</v>
      </c>
      <c r="S47" s="16">
        <v>0</v>
      </c>
      <c r="T47" s="30">
        <v>0</v>
      </c>
      <c r="U47" s="15">
        <v>0</v>
      </c>
      <c r="V47" s="15">
        <v>0</v>
      </c>
      <c r="W47" s="30">
        <v>0</v>
      </c>
      <c r="X47" s="15">
        <v>16</v>
      </c>
      <c r="Y47" s="15">
        <v>16</v>
      </c>
      <c r="Z47" s="30">
        <f t="shared" si="3"/>
        <v>1</v>
      </c>
      <c r="AA47" s="15">
        <v>0</v>
      </c>
      <c r="AB47" s="15">
        <v>0</v>
      </c>
      <c r="AC47" s="30">
        <v>0</v>
      </c>
    </row>
    <row r="48" spans="1:29" ht="33.75" thickBot="1">
      <c r="A48" s="12">
        <v>42</v>
      </c>
      <c r="B48" s="18" t="s">
        <v>55</v>
      </c>
      <c r="C48" s="14">
        <v>0</v>
      </c>
      <c r="D48" s="14">
        <v>0</v>
      </c>
      <c r="E48" s="30">
        <v>0</v>
      </c>
      <c r="F48" s="15">
        <v>9</v>
      </c>
      <c r="G48" s="15">
        <v>9</v>
      </c>
      <c r="H48" s="30">
        <f t="shared" si="2"/>
        <v>1</v>
      </c>
      <c r="I48" s="15">
        <v>0</v>
      </c>
      <c r="J48" s="15">
        <v>0</v>
      </c>
      <c r="K48" s="30">
        <v>0</v>
      </c>
      <c r="L48" s="15">
        <v>0</v>
      </c>
      <c r="M48" s="15">
        <v>0</v>
      </c>
      <c r="N48" s="30">
        <v>0</v>
      </c>
      <c r="O48" s="15">
        <v>0</v>
      </c>
      <c r="P48" s="15">
        <v>0</v>
      </c>
      <c r="Q48" s="30">
        <v>0</v>
      </c>
      <c r="R48" s="15">
        <v>0</v>
      </c>
      <c r="S48" s="16">
        <v>0</v>
      </c>
      <c r="T48" s="30">
        <v>0</v>
      </c>
      <c r="U48" s="15">
        <v>0</v>
      </c>
      <c r="V48" s="15">
        <v>0</v>
      </c>
      <c r="W48" s="30">
        <v>0</v>
      </c>
      <c r="X48" s="15">
        <v>9</v>
      </c>
      <c r="Y48" s="15">
        <v>9</v>
      </c>
      <c r="Z48" s="30">
        <f t="shared" si="3"/>
        <v>1</v>
      </c>
      <c r="AA48" s="15">
        <v>0</v>
      </c>
      <c r="AB48" s="15">
        <v>0</v>
      </c>
      <c r="AC48" s="30">
        <v>0</v>
      </c>
    </row>
    <row r="49" spans="1:29" ht="33.75" thickBot="1">
      <c r="A49" s="12">
        <v>43</v>
      </c>
      <c r="B49" s="18" t="s">
        <v>56</v>
      </c>
      <c r="C49" s="14">
        <v>0</v>
      </c>
      <c r="D49" s="14">
        <v>0</v>
      </c>
      <c r="E49" s="30">
        <v>0</v>
      </c>
      <c r="F49" s="15">
        <v>14</v>
      </c>
      <c r="G49" s="15">
        <v>10</v>
      </c>
      <c r="H49" s="30">
        <f t="shared" si="2"/>
        <v>0.7142857142857143</v>
      </c>
      <c r="I49" s="15">
        <v>0</v>
      </c>
      <c r="J49" s="15">
        <v>0</v>
      </c>
      <c r="K49" s="30">
        <v>0</v>
      </c>
      <c r="L49" s="15">
        <v>0</v>
      </c>
      <c r="M49" s="15">
        <v>0</v>
      </c>
      <c r="N49" s="30">
        <v>0</v>
      </c>
      <c r="O49" s="15">
        <v>0</v>
      </c>
      <c r="P49" s="15">
        <v>0</v>
      </c>
      <c r="Q49" s="30">
        <v>0</v>
      </c>
      <c r="R49" s="15">
        <v>0</v>
      </c>
      <c r="S49" s="16">
        <v>0</v>
      </c>
      <c r="T49" s="30">
        <v>0</v>
      </c>
      <c r="U49" s="15">
        <v>0</v>
      </c>
      <c r="V49" s="15">
        <v>0</v>
      </c>
      <c r="W49" s="30">
        <v>0</v>
      </c>
      <c r="X49" s="15">
        <v>14</v>
      </c>
      <c r="Y49" s="15">
        <v>10</v>
      </c>
      <c r="Z49" s="30">
        <f t="shared" si="3"/>
        <v>0.7142857142857143</v>
      </c>
      <c r="AA49" s="15">
        <v>0</v>
      </c>
      <c r="AB49" s="15">
        <v>0</v>
      </c>
      <c r="AC49" s="30">
        <v>0</v>
      </c>
    </row>
    <row r="50" spans="1:29" ht="33.75" thickBot="1">
      <c r="A50" s="12">
        <v>44</v>
      </c>
      <c r="B50" s="18" t="s">
        <v>57</v>
      </c>
      <c r="C50" s="14">
        <v>0</v>
      </c>
      <c r="D50" s="14">
        <v>0</v>
      </c>
      <c r="E50" s="30">
        <v>0</v>
      </c>
      <c r="F50" s="15">
        <v>17</v>
      </c>
      <c r="G50" s="15">
        <v>17</v>
      </c>
      <c r="H50" s="30">
        <f t="shared" si="2"/>
        <v>1</v>
      </c>
      <c r="I50" s="15">
        <v>0</v>
      </c>
      <c r="J50" s="15">
        <v>0</v>
      </c>
      <c r="K50" s="30">
        <v>0</v>
      </c>
      <c r="L50" s="15">
        <v>0</v>
      </c>
      <c r="M50" s="15">
        <v>0</v>
      </c>
      <c r="N50" s="30">
        <v>0</v>
      </c>
      <c r="O50" s="15">
        <v>0</v>
      </c>
      <c r="P50" s="15">
        <v>0</v>
      </c>
      <c r="Q50" s="30">
        <v>0</v>
      </c>
      <c r="R50" s="15">
        <v>1</v>
      </c>
      <c r="S50" s="16">
        <v>1</v>
      </c>
      <c r="T50" s="30">
        <f>S50/R50</f>
        <v>1</v>
      </c>
      <c r="U50" s="15">
        <v>0</v>
      </c>
      <c r="V50" s="15">
        <v>0</v>
      </c>
      <c r="W50" s="30">
        <v>0</v>
      </c>
      <c r="X50" s="15">
        <v>18</v>
      </c>
      <c r="Y50" s="15">
        <v>18</v>
      </c>
      <c r="Z50" s="30">
        <f t="shared" si="3"/>
        <v>1</v>
      </c>
      <c r="AA50" s="15">
        <v>0</v>
      </c>
      <c r="AB50" s="15">
        <v>0</v>
      </c>
      <c r="AC50" s="30">
        <v>0</v>
      </c>
    </row>
    <row r="51" spans="1:29" ht="33.75" thickBot="1">
      <c r="A51" s="12">
        <v>45</v>
      </c>
      <c r="B51" s="18" t="s">
        <v>58</v>
      </c>
      <c r="C51" s="14">
        <v>0</v>
      </c>
      <c r="D51" s="14">
        <v>0</v>
      </c>
      <c r="E51" s="30">
        <v>0</v>
      </c>
      <c r="F51" s="15">
        <v>18</v>
      </c>
      <c r="G51" s="15">
        <v>20</v>
      </c>
      <c r="H51" s="30">
        <f t="shared" si="2"/>
        <v>1.1111111111111112</v>
      </c>
      <c r="I51" s="15">
        <v>0</v>
      </c>
      <c r="J51" s="15">
        <v>0</v>
      </c>
      <c r="K51" s="30">
        <v>0</v>
      </c>
      <c r="L51" s="15">
        <v>0</v>
      </c>
      <c r="M51" s="15">
        <v>0</v>
      </c>
      <c r="N51" s="30">
        <v>0</v>
      </c>
      <c r="O51" s="15">
        <v>0</v>
      </c>
      <c r="P51" s="15">
        <v>0</v>
      </c>
      <c r="Q51" s="30">
        <v>0</v>
      </c>
      <c r="R51" s="15">
        <v>0</v>
      </c>
      <c r="S51" s="16">
        <v>0</v>
      </c>
      <c r="T51" s="30">
        <v>0</v>
      </c>
      <c r="U51" s="15">
        <v>0</v>
      </c>
      <c r="V51" s="15">
        <v>0</v>
      </c>
      <c r="W51" s="30">
        <v>0</v>
      </c>
      <c r="X51" s="15">
        <v>18</v>
      </c>
      <c r="Y51" s="15">
        <v>20</v>
      </c>
      <c r="Z51" s="30">
        <f t="shared" si="3"/>
        <v>1.1111111111111112</v>
      </c>
      <c r="AA51" s="15">
        <v>0</v>
      </c>
      <c r="AB51" s="15">
        <v>0</v>
      </c>
      <c r="AC51" s="30">
        <v>0</v>
      </c>
    </row>
    <row r="52" spans="1:29" ht="50.25" thickBot="1">
      <c r="A52" s="12">
        <v>46</v>
      </c>
      <c r="B52" s="18" t="s">
        <v>59</v>
      </c>
      <c r="C52" s="14">
        <v>0</v>
      </c>
      <c r="D52" s="14">
        <v>0</v>
      </c>
      <c r="E52" s="30">
        <v>0</v>
      </c>
      <c r="F52" s="12">
        <v>6</v>
      </c>
      <c r="G52" s="12">
        <v>10</v>
      </c>
      <c r="H52" s="30">
        <f t="shared" si="2"/>
        <v>1.6666666666666667</v>
      </c>
      <c r="I52" s="14">
        <v>0</v>
      </c>
      <c r="J52" s="14">
        <v>0</v>
      </c>
      <c r="K52" s="30">
        <v>0</v>
      </c>
      <c r="L52" s="15">
        <v>0</v>
      </c>
      <c r="M52" s="15">
        <v>0</v>
      </c>
      <c r="N52" s="30">
        <v>0</v>
      </c>
      <c r="O52" s="15">
        <v>0</v>
      </c>
      <c r="P52" s="15">
        <v>0</v>
      </c>
      <c r="Q52" s="30">
        <v>0</v>
      </c>
      <c r="R52" s="15">
        <v>0</v>
      </c>
      <c r="S52" s="15">
        <v>0</v>
      </c>
      <c r="T52" s="30">
        <v>0</v>
      </c>
      <c r="U52" s="15">
        <v>0</v>
      </c>
      <c r="V52" s="15">
        <v>0</v>
      </c>
      <c r="W52" s="30">
        <v>0</v>
      </c>
      <c r="X52" s="12">
        <v>6</v>
      </c>
      <c r="Y52" s="12">
        <v>10</v>
      </c>
      <c r="Z52" s="30">
        <f t="shared" si="3"/>
        <v>1.6666666666666667</v>
      </c>
      <c r="AA52" s="15">
        <v>0</v>
      </c>
      <c r="AB52" s="15">
        <v>0</v>
      </c>
      <c r="AC52" s="30">
        <v>0</v>
      </c>
    </row>
    <row r="53" spans="1:29" ht="33.75" thickBot="1">
      <c r="A53" s="12">
        <v>47</v>
      </c>
      <c r="B53" s="18" t="s">
        <v>60</v>
      </c>
      <c r="C53" s="14">
        <v>0</v>
      </c>
      <c r="D53" s="14">
        <v>0</v>
      </c>
      <c r="E53" s="30">
        <v>0</v>
      </c>
      <c r="F53" s="15">
        <v>14</v>
      </c>
      <c r="G53" s="15">
        <v>17</v>
      </c>
      <c r="H53" s="30">
        <f t="shared" si="2"/>
        <v>1.2142857142857142</v>
      </c>
      <c r="I53" s="15">
        <v>0</v>
      </c>
      <c r="J53" s="15">
        <v>0</v>
      </c>
      <c r="K53" s="30">
        <v>0</v>
      </c>
      <c r="L53" s="15">
        <v>0</v>
      </c>
      <c r="M53" s="15">
        <v>0</v>
      </c>
      <c r="N53" s="30">
        <v>0</v>
      </c>
      <c r="O53" s="15">
        <v>0</v>
      </c>
      <c r="P53" s="15">
        <v>0</v>
      </c>
      <c r="Q53" s="30">
        <v>0</v>
      </c>
      <c r="R53" s="15">
        <v>0</v>
      </c>
      <c r="S53" s="16">
        <v>0</v>
      </c>
      <c r="T53" s="30">
        <v>0</v>
      </c>
      <c r="U53" s="15">
        <v>0</v>
      </c>
      <c r="V53" s="15">
        <v>0</v>
      </c>
      <c r="W53" s="30">
        <v>0</v>
      </c>
      <c r="X53" s="15">
        <v>14</v>
      </c>
      <c r="Y53" s="15">
        <v>17</v>
      </c>
      <c r="Z53" s="30">
        <f t="shared" si="3"/>
        <v>1.2142857142857142</v>
      </c>
      <c r="AA53" s="15">
        <v>0</v>
      </c>
      <c r="AB53" s="15">
        <v>0</v>
      </c>
      <c r="AC53" s="30">
        <v>0</v>
      </c>
    </row>
    <row r="54" spans="1:29" ht="33.75" thickBot="1">
      <c r="A54" s="12">
        <v>48</v>
      </c>
      <c r="B54" s="18" t="s">
        <v>61</v>
      </c>
      <c r="C54" s="14">
        <v>11</v>
      </c>
      <c r="D54" s="14">
        <v>15</v>
      </c>
      <c r="E54" s="30">
        <f>D54/C54</f>
        <v>1.3636363636363635</v>
      </c>
      <c r="F54" s="15">
        <v>54</v>
      </c>
      <c r="G54" s="15">
        <v>55</v>
      </c>
      <c r="H54" s="30">
        <f t="shared" si="2"/>
        <v>1.0185185185185186</v>
      </c>
      <c r="I54" s="15">
        <v>0</v>
      </c>
      <c r="J54" s="15">
        <v>0</v>
      </c>
      <c r="K54" s="30">
        <v>0</v>
      </c>
      <c r="L54" s="15">
        <v>1</v>
      </c>
      <c r="M54" s="15">
        <v>1</v>
      </c>
      <c r="N54" s="30">
        <f>M54/L54</f>
        <v>1</v>
      </c>
      <c r="O54" s="15">
        <v>0</v>
      </c>
      <c r="P54" s="15">
        <v>0</v>
      </c>
      <c r="Q54" s="30">
        <v>0</v>
      </c>
      <c r="R54" s="15">
        <v>0</v>
      </c>
      <c r="S54" s="16">
        <v>0</v>
      </c>
      <c r="T54" s="30">
        <v>0</v>
      </c>
      <c r="U54" s="15">
        <v>11</v>
      </c>
      <c r="V54" s="15">
        <v>15</v>
      </c>
      <c r="W54" s="30">
        <f>V54/U54</f>
        <v>1.3636363636363635</v>
      </c>
      <c r="X54" s="15">
        <v>40</v>
      </c>
      <c r="Y54" s="15">
        <v>40</v>
      </c>
      <c r="Z54" s="30">
        <f t="shared" si="3"/>
        <v>1</v>
      </c>
      <c r="AA54" s="15">
        <v>15</v>
      </c>
      <c r="AB54" s="15">
        <v>16</v>
      </c>
      <c r="AC54" s="30">
        <f>AB54/AA54</f>
        <v>1.0666666666666667</v>
      </c>
    </row>
    <row r="55" spans="1:29" ht="41.25" customHeight="1">
      <c r="A55" s="12">
        <v>49</v>
      </c>
      <c r="B55" s="26" t="s">
        <v>62</v>
      </c>
      <c r="C55" s="14">
        <v>0</v>
      </c>
      <c r="D55" s="14">
        <v>0</v>
      </c>
      <c r="E55" s="30">
        <v>0</v>
      </c>
      <c r="F55" s="15">
        <v>8</v>
      </c>
      <c r="G55" s="15">
        <v>10</v>
      </c>
      <c r="H55" s="30">
        <f t="shared" si="2"/>
        <v>1.25</v>
      </c>
      <c r="I55" s="15">
        <v>0</v>
      </c>
      <c r="J55" s="15">
        <v>0</v>
      </c>
      <c r="K55" s="30">
        <v>0</v>
      </c>
      <c r="L55" s="15">
        <v>0</v>
      </c>
      <c r="M55" s="15">
        <v>0</v>
      </c>
      <c r="N55" s="30">
        <v>0</v>
      </c>
      <c r="O55" s="15">
        <v>0</v>
      </c>
      <c r="P55" s="15">
        <v>0</v>
      </c>
      <c r="Q55" s="30">
        <v>0</v>
      </c>
      <c r="R55" s="15">
        <v>2</v>
      </c>
      <c r="S55" s="16">
        <v>2</v>
      </c>
      <c r="T55" s="30">
        <f>S55/R55</f>
        <v>1</v>
      </c>
      <c r="U55" s="15">
        <v>0</v>
      </c>
      <c r="V55" s="15">
        <v>0</v>
      </c>
      <c r="W55" s="30">
        <v>0</v>
      </c>
      <c r="X55" s="15">
        <v>10</v>
      </c>
      <c r="Y55" s="15">
        <v>12</v>
      </c>
      <c r="Z55" s="30">
        <f t="shared" si="3"/>
        <v>1.2</v>
      </c>
      <c r="AA55" s="15">
        <v>0</v>
      </c>
      <c r="AB55" s="15">
        <v>0</v>
      </c>
      <c r="AC55" s="30">
        <v>0</v>
      </c>
    </row>
    <row r="56" spans="1:29" ht="16.5">
      <c r="A56" s="12">
        <v>50</v>
      </c>
      <c r="B56" s="33" t="s">
        <v>63</v>
      </c>
      <c r="C56" s="31">
        <v>21</v>
      </c>
      <c r="D56" s="14">
        <v>21</v>
      </c>
      <c r="E56" s="30">
        <f>D56/C56</f>
        <v>1</v>
      </c>
      <c r="F56" s="15">
        <v>73</v>
      </c>
      <c r="G56" s="15">
        <v>78</v>
      </c>
      <c r="H56" s="30">
        <f t="shared" si="2"/>
        <v>1.0684931506849316</v>
      </c>
      <c r="I56" s="15">
        <v>0</v>
      </c>
      <c r="J56" s="15">
        <v>0</v>
      </c>
      <c r="K56" s="30">
        <v>0</v>
      </c>
      <c r="L56" s="15">
        <v>1</v>
      </c>
      <c r="M56" s="15">
        <v>1</v>
      </c>
      <c r="N56" s="30">
        <f>M56/L56</f>
        <v>1</v>
      </c>
      <c r="O56" s="15">
        <v>0</v>
      </c>
      <c r="P56" s="15">
        <v>0</v>
      </c>
      <c r="Q56" s="30">
        <v>0</v>
      </c>
      <c r="R56" s="15">
        <v>0</v>
      </c>
      <c r="S56" s="16">
        <v>0</v>
      </c>
      <c r="T56" s="30">
        <v>0</v>
      </c>
      <c r="U56" s="15">
        <v>21</v>
      </c>
      <c r="V56" s="15">
        <v>21</v>
      </c>
      <c r="W56" s="30">
        <f>V56/U56</f>
        <v>1</v>
      </c>
      <c r="X56" s="15">
        <v>48</v>
      </c>
      <c r="Y56" s="15">
        <v>51</v>
      </c>
      <c r="Z56" s="30">
        <f t="shared" si="3"/>
        <v>1.0625</v>
      </c>
      <c r="AA56" s="15">
        <v>26</v>
      </c>
      <c r="AB56" s="15">
        <v>28</v>
      </c>
      <c r="AC56" s="30">
        <f>AB56/AA56</f>
        <v>1.0769230769230769</v>
      </c>
    </row>
    <row r="57" spans="1:29" ht="36" customHeight="1">
      <c r="A57" s="12"/>
      <c r="B57" s="12" t="s">
        <v>67</v>
      </c>
      <c r="C57" s="32">
        <f>SUM(C8:C56)</f>
        <v>469</v>
      </c>
      <c r="D57" s="12">
        <f>SUM(D8:D56)</f>
        <v>487</v>
      </c>
      <c r="E57" s="30">
        <f>D57/C57</f>
        <v>1.0383795309168444</v>
      </c>
      <c r="F57" s="12">
        <f>SUM(F8:F56)</f>
        <v>3130</v>
      </c>
      <c r="G57" s="12">
        <f>SUM(G8:G56)</f>
        <v>3169</v>
      </c>
      <c r="H57" s="30">
        <f t="shared" si="2"/>
        <v>1.0124600638977637</v>
      </c>
      <c r="I57" s="12">
        <f>SUM(I8:I56)</f>
        <v>0</v>
      </c>
      <c r="J57" s="12">
        <f>SUM(J8:J56)</f>
        <v>0</v>
      </c>
      <c r="K57" s="30">
        <v>0</v>
      </c>
      <c r="L57" s="12">
        <f>SUM(L8:L56)</f>
        <v>24</v>
      </c>
      <c r="M57" s="12">
        <f>SUM(M8:M56)</f>
        <v>25</v>
      </c>
      <c r="N57" s="30">
        <f>M57/L57</f>
        <v>1.0416666666666667</v>
      </c>
      <c r="O57" s="12">
        <f>SUM(O8:O56)</f>
        <v>0</v>
      </c>
      <c r="P57" s="12">
        <f>SUM(P8:P56)</f>
        <v>1</v>
      </c>
      <c r="Q57" s="30">
        <v>0</v>
      </c>
      <c r="R57" s="12">
        <f>SUM(R8:R56)</f>
        <v>31</v>
      </c>
      <c r="S57" s="12">
        <f>SUM(S8:S56)</f>
        <v>34</v>
      </c>
      <c r="T57" s="30">
        <f>S57/R57</f>
        <v>1.096774193548387</v>
      </c>
      <c r="U57" s="12">
        <f>SUM(U8:U56)</f>
        <v>469</v>
      </c>
      <c r="V57" s="12">
        <f>SUM(V8:V56)</f>
        <v>488</v>
      </c>
      <c r="W57" s="30">
        <f>V57/U57</f>
        <v>1.0405117270788913</v>
      </c>
      <c r="X57" s="12">
        <f>SUM(X8:X56)</f>
        <v>2780</v>
      </c>
      <c r="Y57" s="12">
        <f>SUM(Y8:Y56)</f>
        <v>2807</v>
      </c>
      <c r="Z57" s="30">
        <f t="shared" si="3"/>
        <v>1.0097122302158272</v>
      </c>
      <c r="AA57" s="12">
        <f>SUM(AA8:AA56)</f>
        <v>405</v>
      </c>
      <c r="AB57" s="12">
        <f>SUM(AB8:AB56)</f>
        <v>420</v>
      </c>
      <c r="AC57" s="30">
        <f>AB57/AA57</f>
        <v>1.037037037037037</v>
      </c>
    </row>
  </sheetData>
  <sheetProtection/>
  <mergeCells count="11">
    <mergeCell ref="A1:AC1"/>
    <mergeCell ref="A5:A7"/>
    <mergeCell ref="B5:B7"/>
    <mergeCell ref="C5:AC5"/>
    <mergeCell ref="C6:D6"/>
    <mergeCell ref="F6:G6"/>
    <mergeCell ref="L6:M6"/>
    <mergeCell ref="O6:P6"/>
    <mergeCell ref="U6:V6"/>
    <mergeCell ref="X6:Y6"/>
    <mergeCell ref="I6:J6"/>
  </mergeCells>
  <printOptions horizontalCentered="1"/>
  <pageMargins left="0.7086614173228347" right="0.7086614173228347" top="0" bottom="0" header="0.31496062992125984" footer="0.31496062992125984"/>
  <pageSetup horizontalDpi="600" verticalDpi="600" orientation="landscape" paperSize="9" scale="65" r:id="rId1"/>
  <colBreaks count="5" manualBreakCount="5">
    <brk id="12" max="56" man="1"/>
    <brk id="16" max="108" man="1"/>
    <brk id="17" max="55" man="1"/>
    <brk id="23" max="65535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Анна Вячеславовна</dc:creator>
  <cp:keywords/>
  <dc:description/>
  <cp:lastModifiedBy>User</cp:lastModifiedBy>
  <cp:lastPrinted>2018-03-05T09:01:52Z</cp:lastPrinted>
  <dcterms:created xsi:type="dcterms:W3CDTF">2016-02-11T12:03:33Z</dcterms:created>
  <dcterms:modified xsi:type="dcterms:W3CDTF">2020-01-27T07:28:52Z</dcterms:modified>
  <cp:category/>
  <cp:version/>
  <cp:contentType/>
  <cp:contentStatus/>
</cp:coreProperties>
</file>