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На 17.08.2022" sheetId="1" r:id="rId1"/>
  </sheets>
  <definedNames>
    <definedName name="_xlnm.Print_Titles" localSheetId="0">'На 17.08.2022'!$A:$B,'На 17.08.2022'!$2:$5</definedName>
    <definedName name="_xlnm.Print_Area" localSheetId="0">'На 17.08.2022'!$A$1:$H$43</definedName>
  </definedNames>
  <calcPr fullCalcOnLoad="1"/>
</workbook>
</file>

<file path=xl/sharedStrings.xml><?xml version="1.0" encoding="utf-8"?>
<sst xmlns="http://schemas.openxmlformats.org/spreadsheetml/2006/main" count="51" uniqueCount="51">
  <si>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</si>
  <si>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</si>
  <si>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</si>
  <si>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</si>
  <si>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</si>
  <si>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</si>
  <si>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</si>
  <si>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</si>
  <si>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</si>
  <si>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</si>
  <si>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</si>
  <si>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</si>
  <si>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</si>
  <si>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</si>
  <si>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</si>
  <si>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</si>
  <si>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</si>
  <si>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</si>
  <si>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</si>
  <si>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</si>
  <si>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</si>
  <si>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</si>
  <si>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</si>
  <si>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</si>
  <si>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</si>
  <si>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</si>
  <si>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</si>
  <si>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</si>
  <si>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</si>
  <si>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</si>
  <si>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</si>
  <si>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</si>
  <si>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</si>
  <si>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</si>
  <si>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</si>
  <si>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</si>
  <si>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</si>
  <si>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</si>
  <si>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</si>
  <si>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</si>
  <si>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</si>
  <si>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Всего, тыс. руб.</t>
  </si>
  <si>
    <t>в части затрат, непосредственно связанных с оказанием муниципальных услуг по присмотру и уходу, тыс. руб.</t>
  </si>
  <si>
    <t>в части затрат, непосредственно связанных с оказанием муниципальных услуг по реализации основных общеобразовательных программ, тыс. руб.</t>
  </si>
  <si>
    <t>затраты на уплату налогов, тыс. руб.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</si>
  <si>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на 17.08.2022 года</t>
  </si>
  <si>
    <t>Приложение №8</t>
  </si>
  <si>
    <t>за счет средств областного бюджета</t>
  </si>
  <si>
    <t>за счет средств местного бюджета</t>
  </si>
  <si>
    <t>в части затрат на общехозяйственные нужды при оказанием муниципальных услуг, тыс. руб.</t>
  </si>
  <si>
    <t>всего,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</si>
</sst>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1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2" fontId="5" fillId="33" borderId="12" xfId="54" applyNumberFormat="1" applyFont="1" applyFill="1" applyBorder="1" applyAlignment="1">
      <alignment vertical="top" wrapText="1"/>
      <protection/>
    </xf>
    <xf numFmtId="2" fontId="5" fillId="33" borderId="13" xfId="54" applyNumberFormat="1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5" fillId="33" borderId="15" xfId="54" applyFont="1" applyFill="1" applyBorder="1" applyAlignment="1">
      <alignment vertical="top" wrapText="1"/>
      <protection/>
    </xf>
    <xf numFmtId="0" fontId="6" fillId="33" borderId="11" xfId="54" applyFont="1" applyFill="1" applyBorder="1" applyAlignment="1">
      <alignment horizontal="left" wrapText="1"/>
      <protection/>
    </xf>
    <xf numFmtId="180" fontId="6" fillId="33" borderId="11" xfId="54" applyNumberFormat="1" applyFont="1" applyFill="1" applyBorder="1" applyAlignment="1">
      <alignment horizontal="center"/>
      <protection/>
    </xf>
    <xf numFmtId="180" fontId="6" fillId="33" borderId="11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>
      <alignment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180" fontId="6" fillId="33" borderId="0" xfId="54" applyNumberFormat="1" applyFont="1" applyFill="1" applyAlignment="1">
      <alignment/>
      <protection/>
    </xf>
    <xf numFmtId="180" fontId="5" fillId="33" borderId="0" xfId="54" applyNumberFormat="1" applyFont="1" applyFill="1">
      <alignment/>
      <protection/>
    </xf>
    <xf numFmtId="180" fontId="6" fillId="33" borderId="0" xfId="54" applyNumberFormat="1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80" fontId="4" fillId="33" borderId="11" xfId="54" applyNumberFormat="1" applyFont="1" applyFill="1" applyBorder="1" applyAlignment="1">
      <alignment horizontal="center"/>
      <protection/>
    </xf>
    <xf numFmtId="0" fontId="6" fillId="33" borderId="0" xfId="54" applyFont="1" applyFill="1" applyAlignment="1">
      <alignment horizontal="right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5" fillId="33" borderId="16" xfId="54" applyFont="1" applyFill="1" applyBorder="1" applyAlignment="1">
      <alignment horizontal="center" vertical="center"/>
      <protection/>
    </xf>
    <xf numFmtId="0" fontId="5" fillId="33" borderId="17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71" zoomScaleNormal="74" zoomScaleSheetLayoutView="71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9" sqref="F49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26.421875" style="1" customWidth="1"/>
    <col min="4" max="4" width="31.28125" style="1" customWidth="1"/>
    <col min="5" max="5" width="33.00390625" style="1" customWidth="1"/>
    <col min="6" max="6" width="33.421875" style="1" customWidth="1"/>
    <col min="7" max="8" width="26.28125" style="1" customWidth="1"/>
    <col min="9" max="9" width="17.140625" style="1" customWidth="1"/>
    <col min="10" max="10" width="15.140625" style="1" customWidth="1"/>
    <col min="11" max="16384" width="9.140625" style="1" customWidth="1"/>
  </cols>
  <sheetData>
    <row r="1" spans="7:8" ht="15.75">
      <c r="G1" s="29" t="s">
        <v>46</v>
      </c>
      <c r="H1" s="29"/>
    </row>
    <row r="2" spans="1:8" ht="88.5" customHeight="1">
      <c r="A2" s="36" t="s">
        <v>0</v>
      </c>
      <c r="B2" s="33" t="s">
        <v>39</v>
      </c>
      <c r="C2" s="30" t="s">
        <v>45</v>
      </c>
      <c r="D2" s="30"/>
      <c r="E2" s="30"/>
      <c r="F2" s="30"/>
      <c r="G2" s="30"/>
      <c r="H2" s="30"/>
    </row>
    <row r="3" spans="1:8" ht="63.75" customHeight="1">
      <c r="A3" s="37"/>
      <c r="B3" s="34"/>
      <c r="C3" s="30" t="s">
        <v>41</v>
      </c>
      <c r="D3" s="30" t="s">
        <v>1</v>
      </c>
      <c r="E3" s="30"/>
      <c r="F3" s="30"/>
      <c r="G3" s="30"/>
      <c r="H3" s="30"/>
    </row>
    <row r="4" spans="1:8" ht="63.75" customHeight="1">
      <c r="A4" s="37"/>
      <c r="B4" s="34"/>
      <c r="C4" s="30"/>
      <c r="D4" s="27" t="s">
        <v>47</v>
      </c>
      <c r="E4" s="31" t="s">
        <v>48</v>
      </c>
      <c r="F4" s="31"/>
      <c r="G4" s="31"/>
      <c r="H4" s="31"/>
    </row>
    <row r="5" spans="1:8" ht="111" customHeight="1">
      <c r="A5" s="38"/>
      <c r="B5" s="35"/>
      <c r="C5" s="30"/>
      <c r="D5" s="23" t="s">
        <v>42</v>
      </c>
      <c r="E5" s="23" t="s">
        <v>43</v>
      </c>
      <c r="F5" s="27" t="s">
        <v>49</v>
      </c>
      <c r="G5" s="23" t="s">
        <v>44</v>
      </c>
      <c r="H5" s="23" t="s">
        <v>50</v>
      </c>
    </row>
    <row r="6" spans="1:10" ht="15.75">
      <c r="A6" s="2">
        <v>1</v>
      </c>
      <c r="B6" s="19" t="s">
        <v>2</v>
      </c>
      <c r="C6" s="20">
        <f>D6+H6</f>
        <v>34691.1</v>
      </c>
      <c r="D6" s="20">
        <v>31409.6</v>
      </c>
      <c r="E6" s="28"/>
      <c r="F6" s="20">
        <v>2780.2</v>
      </c>
      <c r="G6" s="20">
        <v>501.29999999999995</v>
      </c>
      <c r="H6" s="20">
        <f>E6+F6+G6</f>
        <v>3281.5</v>
      </c>
      <c r="I6" s="22"/>
      <c r="J6" s="22"/>
    </row>
    <row r="7" spans="1:10" ht="15.75">
      <c r="A7" s="3">
        <v>2</v>
      </c>
      <c r="B7" s="19" t="s">
        <v>3</v>
      </c>
      <c r="C7" s="20">
        <f aca="true" t="shared" si="0" ref="C7:C42">D7+H7</f>
        <v>41540.700000000004</v>
      </c>
      <c r="D7" s="20">
        <v>36449.200000000004</v>
      </c>
      <c r="E7" s="28"/>
      <c r="F7" s="20">
        <v>4879</v>
      </c>
      <c r="G7" s="20">
        <v>212.5</v>
      </c>
      <c r="H7" s="20">
        <f aca="true" t="shared" si="1" ref="H7:H42">E7+F7+G7</f>
        <v>5091.5</v>
      </c>
      <c r="I7" s="22"/>
      <c r="J7" s="22"/>
    </row>
    <row r="8" spans="1:10" ht="15.75">
      <c r="A8" s="3">
        <v>3</v>
      </c>
      <c r="B8" s="19" t="s">
        <v>4</v>
      </c>
      <c r="C8" s="20">
        <f t="shared" si="0"/>
        <v>32847.8</v>
      </c>
      <c r="D8" s="20">
        <v>30044.5</v>
      </c>
      <c r="E8" s="28"/>
      <c r="F8" s="20">
        <v>2563</v>
      </c>
      <c r="G8" s="20">
        <v>240.3</v>
      </c>
      <c r="H8" s="20">
        <f t="shared" si="1"/>
        <v>2803.3</v>
      </c>
      <c r="I8" s="22"/>
      <c r="J8" s="22"/>
    </row>
    <row r="9" spans="1:10" ht="15.75">
      <c r="A9" s="2">
        <v>4</v>
      </c>
      <c r="B9" s="19" t="s">
        <v>5</v>
      </c>
      <c r="C9" s="20">
        <f t="shared" si="0"/>
        <v>24503.9</v>
      </c>
      <c r="D9" s="20">
        <v>20801.600000000002</v>
      </c>
      <c r="E9" s="28"/>
      <c r="F9" s="20">
        <v>3428.5</v>
      </c>
      <c r="G9" s="20">
        <v>273.79999999999995</v>
      </c>
      <c r="H9" s="20">
        <f t="shared" si="1"/>
        <v>3702.3</v>
      </c>
      <c r="I9" s="22"/>
      <c r="J9" s="22"/>
    </row>
    <row r="10" spans="1:10" ht="15.75">
      <c r="A10" s="3">
        <v>5</v>
      </c>
      <c r="B10" s="19" t="s">
        <v>6</v>
      </c>
      <c r="C10" s="20">
        <f t="shared" si="0"/>
        <v>17570.1</v>
      </c>
      <c r="D10" s="20">
        <v>14993</v>
      </c>
      <c r="E10" s="28">
        <v>461.2</v>
      </c>
      <c r="F10" s="20">
        <f>681+659.7+659.8</f>
        <v>2000.5</v>
      </c>
      <c r="G10" s="20">
        <v>115.4</v>
      </c>
      <c r="H10" s="20">
        <f t="shared" si="1"/>
        <v>2577.1</v>
      </c>
      <c r="I10" s="22"/>
      <c r="J10" s="22"/>
    </row>
    <row r="11" spans="1:10" ht="15.75" customHeight="1">
      <c r="A11" s="3">
        <v>6</v>
      </c>
      <c r="B11" s="19" t="s">
        <v>7</v>
      </c>
      <c r="C11" s="20">
        <f t="shared" si="0"/>
        <v>35953.7</v>
      </c>
      <c r="D11" s="20">
        <v>32556.399999999998</v>
      </c>
      <c r="E11" s="28"/>
      <c r="F11" s="20">
        <v>3066.5</v>
      </c>
      <c r="G11" s="20">
        <v>330.79999999999995</v>
      </c>
      <c r="H11" s="20">
        <f t="shared" si="1"/>
        <v>3397.3</v>
      </c>
      <c r="I11" s="22"/>
      <c r="J11" s="22"/>
    </row>
    <row r="12" spans="1:10" ht="15.75">
      <c r="A12" s="2">
        <v>7</v>
      </c>
      <c r="B12" s="19" t="s">
        <v>8</v>
      </c>
      <c r="C12" s="20">
        <f t="shared" si="0"/>
        <v>41418.6</v>
      </c>
      <c r="D12" s="20">
        <v>37889.6</v>
      </c>
      <c r="E12" s="28"/>
      <c r="F12" s="20">
        <v>3238.1</v>
      </c>
      <c r="G12" s="20">
        <v>290.90000000000003</v>
      </c>
      <c r="H12" s="20">
        <f t="shared" si="1"/>
        <v>3529</v>
      </c>
      <c r="I12" s="22"/>
      <c r="J12" s="22"/>
    </row>
    <row r="13" spans="1:10" ht="15.75">
      <c r="A13" s="3">
        <v>8</v>
      </c>
      <c r="B13" s="19" t="s">
        <v>9</v>
      </c>
      <c r="C13" s="20">
        <f t="shared" si="0"/>
        <v>45946.6</v>
      </c>
      <c r="D13" s="20">
        <v>41739</v>
      </c>
      <c r="E13" s="28"/>
      <c r="F13" s="20">
        <v>4093.8</v>
      </c>
      <c r="G13" s="20">
        <v>113.80000000000001</v>
      </c>
      <c r="H13" s="20">
        <f t="shared" si="1"/>
        <v>4207.6</v>
      </c>
      <c r="I13" s="22"/>
      <c r="J13" s="22"/>
    </row>
    <row r="14" spans="1:10" ht="15.75">
      <c r="A14" s="3">
        <v>9</v>
      </c>
      <c r="B14" s="19" t="s">
        <v>10</v>
      </c>
      <c r="C14" s="20">
        <f t="shared" si="0"/>
        <v>7408.4</v>
      </c>
      <c r="D14" s="20">
        <v>6288</v>
      </c>
      <c r="E14" s="28"/>
      <c r="F14" s="20">
        <v>1113.8</v>
      </c>
      <c r="G14" s="20">
        <v>6.6</v>
      </c>
      <c r="H14" s="20">
        <f t="shared" si="1"/>
        <v>1120.3999999999999</v>
      </c>
      <c r="I14" s="22"/>
      <c r="J14" s="22"/>
    </row>
    <row r="15" spans="1:10" ht="15.75">
      <c r="A15" s="2">
        <v>10</v>
      </c>
      <c r="B15" s="5" t="s">
        <v>11</v>
      </c>
      <c r="C15" s="20">
        <f t="shared" si="0"/>
        <v>17461.2</v>
      </c>
      <c r="D15" s="20">
        <v>15325.7</v>
      </c>
      <c r="E15" s="28"/>
      <c r="F15" s="20">
        <v>2108.3</v>
      </c>
      <c r="G15" s="20">
        <v>27.2</v>
      </c>
      <c r="H15" s="20">
        <f t="shared" si="1"/>
        <v>2135.5</v>
      </c>
      <c r="I15" s="22"/>
      <c r="J15" s="22"/>
    </row>
    <row r="16" spans="1:10" ht="15.75">
      <c r="A16" s="3">
        <v>11</v>
      </c>
      <c r="B16" s="5" t="s">
        <v>12</v>
      </c>
      <c r="C16" s="20">
        <f t="shared" si="0"/>
        <v>20086.699999999997</v>
      </c>
      <c r="D16" s="20">
        <v>16811.6</v>
      </c>
      <c r="E16" s="28"/>
      <c r="F16" s="20">
        <v>3206</v>
      </c>
      <c r="G16" s="20">
        <v>69.1</v>
      </c>
      <c r="H16" s="20">
        <f t="shared" si="1"/>
        <v>3275.1</v>
      </c>
      <c r="I16" s="22"/>
      <c r="J16" s="22"/>
    </row>
    <row r="17" spans="1:10" ht="15.75">
      <c r="A17" s="3">
        <v>12</v>
      </c>
      <c r="B17" s="5" t="s">
        <v>13</v>
      </c>
      <c r="C17" s="20">
        <f t="shared" si="0"/>
        <v>21153.5</v>
      </c>
      <c r="D17" s="20">
        <v>18249.2</v>
      </c>
      <c r="E17" s="28"/>
      <c r="F17" s="20">
        <v>2710.1</v>
      </c>
      <c r="G17" s="20">
        <v>194.2</v>
      </c>
      <c r="H17" s="20">
        <f t="shared" si="1"/>
        <v>2904.2999999999997</v>
      </c>
      <c r="I17" s="22"/>
      <c r="J17" s="22"/>
    </row>
    <row r="18" spans="1:10" s="6" customFormat="1" ht="15.75" customHeight="1">
      <c r="A18" s="2">
        <v>13</v>
      </c>
      <c r="B18" s="5" t="s">
        <v>14</v>
      </c>
      <c r="C18" s="20">
        <f t="shared" si="0"/>
        <v>40217.9</v>
      </c>
      <c r="D18" s="20">
        <v>36362.700000000004</v>
      </c>
      <c r="E18" s="28"/>
      <c r="F18" s="20">
        <v>3807.3</v>
      </c>
      <c r="G18" s="20">
        <v>47.9</v>
      </c>
      <c r="H18" s="20">
        <f t="shared" si="1"/>
        <v>3855.2000000000003</v>
      </c>
      <c r="I18" s="24"/>
      <c r="J18" s="22"/>
    </row>
    <row r="19" spans="1:10" s="4" customFormat="1" ht="15.75">
      <c r="A19" s="3">
        <v>14</v>
      </c>
      <c r="B19" s="5" t="s">
        <v>15</v>
      </c>
      <c r="C19" s="20">
        <f t="shared" si="0"/>
        <v>13121.2</v>
      </c>
      <c r="D19" s="20">
        <v>11025.1</v>
      </c>
      <c r="E19" s="28"/>
      <c r="F19" s="20">
        <v>2083.4</v>
      </c>
      <c r="G19" s="20">
        <v>12.7</v>
      </c>
      <c r="H19" s="20">
        <f t="shared" si="1"/>
        <v>2096.1</v>
      </c>
      <c r="I19" s="25"/>
      <c r="J19" s="22"/>
    </row>
    <row r="20" spans="1:10" ht="15.75">
      <c r="A20" s="3">
        <v>15</v>
      </c>
      <c r="B20" s="5" t="s">
        <v>16</v>
      </c>
      <c r="C20" s="20">
        <f t="shared" si="0"/>
        <v>27436.2</v>
      </c>
      <c r="D20" s="20">
        <v>22857.5</v>
      </c>
      <c r="E20" s="28"/>
      <c r="F20" s="20">
        <v>4273.7</v>
      </c>
      <c r="G20" s="20">
        <v>305</v>
      </c>
      <c r="H20" s="20">
        <f t="shared" si="1"/>
        <v>4578.7</v>
      </c>
      <c r="I20" s="22"/>
      <c r="J20" s="22"/>
    </row>
    <row r="21" spans="1:10" ht="15.75">
      <c r="A21" s="2">
        <v>16</v>
      </c>
      <c r="B21" s="5" t="s">
        <v>17</v>
      </c>
      <c r="C21" s="20">
        <f t="shared" si="0"/>
        <v>15074.2</v>
      </c>
      <c r="D21" s="20">
        <v>12727.5</v>
      </c>
      <c r="E21" s="28"/>
      <c r="F21" s="20">
        <v>2297.2</v>
      </c>
      <c r="G21" s="20">
        <v>49.5</v>
      </c>
      <c r="H21" s="20">
        <f t="shared" si="1"/>
        <v>2346.7</v>
      </c>
      <c r="I21" s="22"/>
      <c r="J21" s="22"/>
    </row>
    <row r="22" spans="1:10" s="7" customFormat="1" ht="15" customHeight="1">
      <c r="A22" s="3">
        <v>17</v>
      </c>
      <c r="B22" s="5" t="s">
        <v>18</v>
      </c>
      <c r="C22" s="20">
        <f t="shared" si="0"/>
        <v>8581.3</v>
      </c>
      <c r="D22" s="20">
        <v>7318.4</v>
      </c>
      <c r="E22" s="28"/>
      <c r="F22" s="20">
        <v>1250.8</v>
      </c>
      <c r="G22" s="21">
        <v>12.1</v>
      </c>
      <c r="H22" s="20">
        <f t="shared" si="1"/>
        <v>1262.8999999999999</v>
      </c>
      <c r="I22" s="26"/>
      <c r="J22" s="22"/>
    </row>
    <row r="23" spans="1:10" s="7" customFormat="1" ht="15" customHeight="1">
      <c r="A23" s="2">
        <v>18</v>
      </c>
      <c r="B23" s="5" t="s">
        <v>19</v>
      </c>
      <c r="C23" s="20">
        <f t="shared" si="0"/>
        <v>45378.2</v>
      </c>
      <c r="D23" s="20">
        <v>40801.1</v>
      </c>
      <c r="E23" s="28"/>
      <c r="F23" s="20">
        <v>4008.5999999999995</v>
      </c>
      <c r="G23" s="21">
        <v>568.5</v>
      </c>
      <c r="H23" s="20">
        <f t="shared" si="1"/>
        <v>4577.099999999999</v>
      </c>
      <c r="I23" s="26"/>
      <c r="J23" s="22"/>
    </row>
    <row r="24" spans="1:10" ht="19.5" customHeight="1">
      <c r="A24" s="3">
        <v>19</v>
      </c>
      <c r="B24" s="5" t="s">
        <v>20</v>
      </c>
      <c r="C24" s="20">
        <f t="shared" si="0"/>
        <v>10845.199999999999</v>
      </c>
      <c r="D24" s="20">
        <v>9231.199999999999</v>
      </c>
      <c r="E24" s="28"/>
      <c r="F24" s="20">
        <v>1580.4</v>
      </c>
      <c r="G24" s="20">
        <v>33.6</v>
      </c>
      <c r="H24" s="20">
        <f t="shared" si="1"/>
        <v>1614</v>
      </c>
      <c r="I24" s="22"/>
      <c r="J24" s="22"/>
    </row>
    <row r="25" spans="1:10" ht="15.75">
      <c r="A25" s="2">
        <v>20</v>
      </c>
      <c r="B25" s="5" t="s">
        <v>21</v>
      </c>
      <c r="C25" s="20">
        <f t="shared" si="0"/>
        <v>22559.9</v>
      </c>
      <c r="D25" s="20">
        <v>18545.7</v>
      </c>
      <c r="E25" s="28"/>
      <c r="F25" s="20">
        <v>2626.5</v>
      </c>
      <c r="G25" s="20">
        <v>1387.7</v>
      </c>
      <c r="H25" s="20">
        <f t="shared" si="1"/>
        <v>4014.2</v>
      </c>
      <c r="I25" s="22"/>
      <c r="J25" s="22"/>
    </row>
    <row r="26" spans="1:10" s="7" customFormat="1" ht="18.75" customHeight="1">
      <c r="A26" s="3">
        <v>21</v>
      </c>
      <c r="B26" s="5" t="s">
        <v>22</v>
      </c>
      <c r="C26" s="20">
        <f t="shared" si="0"/>
        <v>13504.999999999998</v>
      </c>
      <c r="D26" s="20">
        <v>11688.699999999999</v>
      </c>
      <c r="E26" s="28"/>
      <c r="F26" s="20">
        <v>1801.3</v>
      </c>
      <c r="G26" s="21">
        <v>15</v>
      </c>
      <c r="H26" s="20">
        <f t="shared" si="1"/>
        <v>1816.3</v>
      </c>
      <c r="I26" s="26"/>
      <c r="J26" s="22"/>
    </row>
    <row r="27" spans="1:10" ht="15.75">
      <c r="A27" s="2">
        <v>22</v>
      </c>
      <c r="B27" s="5" t="s">
        <v>23</v>
      </c>
      <c r="C27" s="20">
        <f t="shared" si="0"/>
        <v>7784.799999999999</v>
      </c>
      <c r="D27" s="20">
        <v>6281.9</v>
      </c>
      <c r="E27" s="28"/>
      <c r="F27" s="20">
        <v>1460.4</v>
      </c>
      <c r="G27" s="20">
        <v>42.5</v>
      </c>
      <c r="H27" s="20">
        <f t="shared" si="1"/>
        <v>1502.9</v>
      </c>
      <c r="I27" s="22"/>
      <c r="J27" s="22"/>
    </row>
    <row r="28" spans="1:10" ht="15.75">
      <c r="A28" s="3">
        <v>23</v>
      </c>
      <c r="B28" s="5" t="s">
        <v>24</v>
      </c>
      <c r="C28" s="20">
        <f t="shared" si="0"/>
        <v>10834.6</v>
      </c>
      <c r="D28" s="20">
        <v>8378.7</v>
      </c>
      <c r="E28" s="28"/>
      <c r="F28" s="20">
        <v>2435.9</v>
      </c>
      <c r="G28" s="20">
        <v>20</v>
      </c>
      <c r="H28" s="20">
        <f t="shared" si="1"/>
        <v>2455.9</v>
      </c>
      <c r="I28" s="22"/>
      <c r="J28" s="22"/>
    </row>
    <row r="29" spans="1:10" ht="15.75">
      <c r="A29" s="2">
        <v>24</v>
      </c>
      <c r="B29" s="5" t="s">
        <v>25</v>
      </c>
      <c r="C29" s="20">
        <f t="shared" si="0"/>
        <v>13158.9</v>
      </c>
      <c r="D29" s="20">
        <v>10871.5</v>
      </c>
      <c r="E29" s="28"/>
      <c r="F29" s="20">
        <v>2265.2999999999997</v>
      </c>
      <c r="G29" s="20">
        <v>22.1</v>
      </c>
      <c r="H29" s="20">
        <f t="shared" si="1"/>
        <v>2287.3999999999996</v>
      </c>
      <c r="I29" s="22"/>
      <c r="J29" s="22"/>
    </row>
    <row r="30" spans="1:10" ht="15.75">
      <c r="A30" s="3">
        <v>25</v>
      </c>
      <c r="B30" s="5" t="s">
        <v>26</v>
      </c>
      <c r="C30" s="20">
        <f t="shared" si="0"/>
        <v>13904.400000000001</v>
      </c>
      <c r="D30" s="20">
        <v>11225.900000000001</v>
      </c>
      <c r="E30" s="28"/>
      <c r="F30" s="20">
        <v>2517.5</v>
      </c>
      <c r="G30" s="20">
        <v>161</v>
      </c>
      <c r="H30" s="20">
        <f t="shared" si="1"/>
        <v>2678.5</v>
      </c>
      <c r="I30" s="22"/>
      <c r="J30" s="22"/>
    </row>
    <row r="31" spans="1:10" ht="22.5" customHeight="1">
      <c r="A31" s="2">
        <v>26</v>
      </c>
      <c r="B31" s="5" t="s">
        <v>27</v>
      </c>
      <c r="C31" s="20">
        <f t="shared" si="0"/>
        <v>9484.2</v>
      </c>
      <c r="D31" s="20">
        <v>6859.7</v>
      </c>
      <c r="E31" s="28"/>
      <c r="F31" s="20">
        <v>2611.4</v>
      </c>
      <c r="G31" s="20">
        <v>13.1</v>
      </c>
      <c r="H31" s="20">
        <f t="shared" si="1"/>
        <v>2624.5</v>
      </c>
      <c r="I31" s="22"/>
      <c r="J31" s="22"/>
    </row>
    <row r="32" spans="1:10" ht="18" customHeight="1">
      <c r="A32" s="3">
        <v>27</v>
      </c>
      <c r="B32" s="5" t="s">
        <v>28</v>
      </c>
      <c r="C32" s="20">
        <f t="shared" si="0"/>
        <v>16777.7</v>
      </c>
      <c r="D32" s="20">
        <v>11774.5</v>
      </c>
      <c r="E32" s="28"/>
      <c r="F32" s="20">
        <v>4293.1</v>
      </c>
      <c r="G32" s="20">
        <v>710.1</v>
      </c>
      <c r="H32" s="20">
        <f t="shared" si="1"/>
        <v>5003.200000000001</v>
      </c>
      <c r="I32" s="22"/>
      <c r="J32" s="22"/>
    </row>
    <row r="33" spans="1:10" ht="16.5" customHeight="1">
      <c r="A33" s="2">
        <v>28</v>
      </c>
      <c r="B33" s="5" t="s">
        <v>29</v>
      </c>
      <c r="C33" s="20">
        <f t="shared" si="0"/>
        <v>8767.699999999999</v>
      </c>
      <c r="D33" s="20">
        <v>6695.4</v>
      </c>
      <c r="E33" s="28"/>
      <c r="F33" s="20">
        <v>2065.1</v>
      </c>
      <c r="G33" s="20">
        <v>7.2</v>
      </c>
      <c r="H33" s="20">
        <f t="shared" si="1"/>
        <v>2072.2999999999997</v>
      </c>
      <c r="I33" s="22"/>
      <c r="J33" s="22"/>
    </row>
    <row r="34" spans="1:10" ht="15.75">
      <c r="A34" s="3">
        <v>29</v>
      </c>
      <c r="B34" s="5" t="s">
        <v>30</v>
      </c>
      <c r="C34" s="20">
        <f t="shared" si="0"/>
        <v>14090.800000000001</v>
      </c>
      <c r="D34" s="20">
        <v>11897.2</v>
      </c>
      <c r="E34" s="28"/>
      <c r="F34" s="20">
        <v>2158.2</v>
      </c>
      <c r="G34" s="20">
        <v>35.4</v>
      </c>
      <c r="H34" s="20">
        <f t="shared" si="1"/>
        <v>2193.6</v>
      </c>
      <c r="I34" s="22"/>
      <c r="J34" s="22"/>
    </row>
    <row r="35" spans="1:10" ht="18.75" customHeight="1">
      <c r="A35" s="2">
        <v>30</v>
      </c>
      <c r="B35" s="5" t="s">
        <v>31</v>
      </c>
      <c r="C35" s="20">
        <f t="shared" si="0"/>
        <v>11733.099999999999</v>
      </c>
      <c r="D35" s="20">
        <v>10056.3</v>
      </c>
      <c r="E35" s="28"/>
      <c r="F35" s="20">
        <v>1638.1</v>
      </c>
      <c r="G35" s="20">
        <v>38.7</v>
      </c>
      <c r="H35" s="20">
        <f t="shared" si="1"/>
        <v>1676.8</v>
      </c>
      <c r="I35" s="22"/>
      <c r="J35" s="22"/>
    </row>
    <row r="36" spans="1:10" s="6" customFormat="1" ht="21" customHeight="1">
      <c r="A36" s="3">
        <v>31</v>
      </c>
      <c r="B36" s="5" t="s">
        <v>32</v>
      </c>
      <c r="C36" s="20">
        <f t="shared" si="0"/>
        <v>7938.6</v>
      </c>
      <c r="D36" s="20">
        <v>6802.1</v>
      </c>
      <c r="E36" s="28"/>
      <c r="F36" s="20">
        <v>1134.1</v>
      </c>
      <c r="G36" s="20">
        <v>2.4</v>
      </c>
      <c r="H36" s="20">
        <f t="shared" si="1"/>
        <v>1136.5</v>
      </c>
      <c r="I36" s="24"/>
      <c r="J36" s="22"/>
    </row>
    <row r="37" spans="1:10" s="6" customFormat="1" ht="15.75">
      <c r="A37" s="2">
        <v>32</v>
      </c>
      <c r="B37" s="5" t="s">
        <v>33</v>
      </c>
      <c r="C37" s="20">
        <f t="shared" si="0"/>
        <v>19557.3</v>
      </c>
      <c r="D37" s="20">
        <v>17318</v>
      </c>
      <c r="E37" s="28"/>
      <c r="F37" s="20">
        <v>2208.5</v>
      </c>
      <c r="G37" s="20">
        <v>30.8</v>
      </c>
      <c r="H37" s="20">
        <f t="shared" si="1"/>
        <v>2239.3</v>
      </c>
      <c r="I37" s="24"/>
      <c r="J37" s="22"/>
    </row>
    <row r="38" spans="1:10" ht="21.75" customHeight="1">
      <c r="A38" s="3">
        <v>33</v>
      </c>
      <c r="B38" s="5" t="s">
        <v>34</v>
      </c>
      <c r="C38" s="20">
        <f t="shared" si="0"/>
        <v>18672.1</v>
      </c>
      <c r="D38" s="20">
        <v>16495</v>
      </c>
      <c r="E38" s="28"/>
      <c r="F38" s="20">
        <v>2068.2</v>
      </c>
      <c r="G38" s="20">
        <v>108.9</v>
      </c>
      <c r="H38" s="20">
        <f t="shared" si="1"/>
        <v>2177.1</v>
      </c>
      <c r="I38" s="22"/>
      <c r="J38" s="22"/>
    </row>
    <row r="39" spans="1:10" s="6" customFormat="1" ht="18.75" customHeight="1">
      <c r="A39" s="2">
        <v>34</v>
      </c>
      <c r="B39" s="5" t="s">
        <v>35</v>
      </c>
      <c r="C39" s="20">
        <f t="shared" si="0"/>
        <v>16715.9</v>
      </c>
      <c r="D39" s="20">
        <v>14960.6</v>
      </c>
      <c r="E39" s="28"/>
      <c r="F39" s="20">
        <v>1673.9</v>
      </c>
      <c r="G39" s="20">
        <v>81.39999999999999</v>
      </c>
      <c r="H39" s="20">
        <f t="shared" si="1"/>
        <v>1755.3000000000002</v>
      </c>
      <c r="I39" s="24"/>
      <c r="J39" s="22"/>
    </row>
    <row r="40" spans="1:10" ht="19.5" customHeight="1">
      <c r="A40" s="3">
        <v>35</v>
      </c>
      <c r="B40" s="5" t="s">
        <v>36</v>
      </c>
      <c r="C40" s="20">
        <f t="shared" si="0"/>
        <v>11910.400000000001</v>
      </c>
      <c r="D40" s="20">
        <v>10303.800000000001</v>
      </c>
      <c r="E40" s="28"/>
      <c r="F40" s="20">
        <v>1597.6</v>
      </c>
      <c r="G40" s="20">
        <v>9</v>
      </c>
      <c r="H40" s="20">
        <f t="shared" si="1"/>
        <v>1606.6</v>
      </c>
      <c r="I40" s="22"/>
      <c r="J40" s="22"/>
    </row>
    <row r="41" spans="1:10" ht="31.5">
      <c r="A41" s="2">
        <v>36</v>
      </c>
      <c r="B41" s="5" t="s">
        <v>37</v>
      </c>
      <c r="C41" s="20">
        <f t="shared" si="0"/>
        <v>10875.599999999999</v>
      </c>
      <c r="D41" s="20">
        <v>9160.199999999999</v>
      </c>
      <c r="E41" s="28"/>
      <c r="F41" s="20">
        <v>1707.6</v>
      </c>
      <c r="G41" s="20">
        <v>7.8</v>
      </c>
      <c r="H41" s="20">
        <f t="shared" si="1"/>
        <v>1715.3999999999999</v>
      </c>
      <c r="I41" s="22"/>
      <c r="J41" s="22"/>
    </row>
    <row r="42" spans="1:10" ht="15.75">
      <c r="A42" s="3">
        <v>37</v>
      </c>
      <c r="B42" s="5" t="s">
        <v>38</v>
      </c>
      <c r="C42" s="20">
        <f t="shared" si="0"/>
        <v>11875.7</v>
      </c>
      <c r="D42" s="20">
        <v>9268.800000000001</v>
      </c>
      <c r="E42" s="28">
        <v>31.7</v>
      </c>
      <c r="F42" s="20">
        <f>2134.3+205.3+205.4</f>
        <v>2545.0000000000005</v>
      </c>
      <c r="G42" s="20">
        <v>30.200000000000003</v>
      </c>
      <c r="H42" s="20">
        <f t="shared" si="1"/>
        <v>2606.9</v>
      </c>
      <c r="I42" s="22"/>
      <c r="J42" s="22"/>
    </row>
    <row r="43" spans="1:10" ht="16.5" thickBot="1">
      <c r="A43" s="17"/>
      <c r="B43" s="18" t="s">
        <v>40</v>
      </c>
      <c r="C43" s="20">
        <f aca="true" t="shared" si="2" ref="C43:H43">SUM(C6:C42)</f>
        <v>741383.2000000001</v>
      </c>
      <c r="D43" s="20">
        <f t="shared" si="2"/>
        <v>641464.9000000001</v>
      </c>
      <c r="E43" s="20">
        <f t="shared" si="2"/>
        <v>492.9</v>
      </c>
      <c r="F43" s="20">
        <f t="shared" si="2"/>
        <v>93296.90000000002</v>
      </c>
      <c r="G43" s="20">
        <f t="shared" si="2"/>
        <v>6128.499999999999</v>
      </c>
      <c r="H43" s="20">
        <f t="shared" si="2"/>
        <v>99918.29999999999</v>
      </c>
      <c r="I43" s="22"/>
      <c r="J43" s="22"/>
    </row>
    <row r="44" spans="1:2" ht="18" customHeight="1">
      <c r="A44" s="8"/>
      <c r="B44" s="9"/>
    </row>
    <row r="45" spans="1:5" ht="15.75">
      <c r="A45" s="10"/>
      <c r="B45" s="11"/>
      <c r="E45" s="22"/>
    </row>
    <row r="46" spans="1:2" ht="15.75">
      <c r="A46" s="10"/>
      <c r="B46" s="11"/>
    </row>
    <row r="47" spans="1:6" ht="15.75">
      <c r="A47" s="10"/>
      <c r="B47" s="11"/>
      <c r="F47" s="22"/>
    </row>
    <row r="48" spans="1:2" ht="15.75">
      <c r="A48" s="10"/>
      <c r="B48" s="11"/>
    </row>
    <row r="49" spans="1:2" ht="15.75">
      <c r="A49" s="10"/>
      <c r="B49" s="12"/>
    </row>
    <row r="50" spans="1:2" ht="15.75">
      <c r="A50" s="10"/>
      <c r="B50" s="12"/>
    </row>
    <row r="51" spans="1:2" ht="16.5" customHeight="1">
      <c r="A51" s="10"/>
      <c r="B51" s="11"/>
    </row>
    <row r="52" spans="1:2" ht="15.75">
      <c r="A52" s="10"/>
      <c r="B52" s="11"/>
    </row>
    <row r="53" spans="1:2" ht="15.75">
      <c r="A53" s="10"/>
      <c r="B53" s="11"/>
    </row>
    <row r="54" spans="1:2" ht="15.75">
      <c r="A54" s="10"/>
      <c r="B54" s="11"/>
    </row>
    <row r="55" spans="1:2" ht="15.75">
      <c r="A55" s="10"/>
      <c r="B55" s="11"/>
    </row>
    <row r="56" spans="1:2" ht="15.75">
      <c r="A56" s="10"/>
      <c r="B56" s="11"/>
    </row>
    <row r="57" spans="1:2" ht="15.75">
      <c r="A57" s="10"/>
      <c r="B57" s="13"/>
    </row>
    <row r="58" spans="1:2" s="15" customFormat="1" ht="16.5" customHeight="1">
      <c r="A58" s="32"/>
      <c r="B58" s="32"/>
    </row>
    <row r="59" spans="1:2" ht="15.75">
      <c r="A59" s="10"/>
      <c r="B59" s="12"/>
    </row>
    <row r="60" spans="1:2" ht="15.75">
      <c r="A60" s="10"/>
      <c r="B60" s="12"/>
    </row>
    <row r="61" spans="1:2" ht="15.75">
      <c r="A61" s="10"/>
      <c r="B61" s="12"/>
    </row>
    <row r="62" spans="1:2" ht="15.75">
      <c r="A62" s="10"/>
      <c r="B62" s="12"/>
    </row>
    <row r="63" spans="1:2" ht="18" customHeight="1">
      <c r="A63" s="10"/>
      <c r="B63" s="12"/>
    </row>
    <row r="64" spans="1:2" ht="15.75">
      <c r="A64" s="10"/>
      <c r="B64" s="12"/>
    </row>
    <row r="65" spans="1:2" ht="15.75">
      <c r="A65" s="10"/>
      <c r="B65" s="12"/>
    </row>
    <row r="66" spans="1:2" ht="15.75">
      <c r="A66" s="10"/>
      <c r="B66" s="12"/>
    </row>
    <row r="67" spans="1:2" ht="15.75">
      <c r="A67" s="10"/>
      <c r="B67" s="12"/>
    </row>
    <row r="68" spans="1:2" ht="15.75">
      <c r="A68" s="10"/>
      <c r="B68" s="12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0"/>
      <c r="B99" s="11"/>
    </row>
    <row r="100" spans="1:2" ht="15.75">
      <c r="A100" s="10"/>
      <c r="B100" s="11"/>
    </row>
    <row r="101" spans="1:2" ht="15.75">
      <c r="A101" s="10"/>
      <c r="B101" s="11"/>
    </row>
    <row r="102" spans="1:2" ht="15.75">
      <c r="A102" s="10"/>
      <c r="B102" s="11"/>
    </row>
    <row r="103" spans="1:2" ht="15.75">
      <c r="A103" s="16"/>
      <c r="B103" s="14"/>
    </row>
    <row r="104" spans="1:2" ht="15.75">
      <c r="A104" s="14"/>
      <c r="B104" s="14"/>
    </row>
    <row r="105" spans="1:2" ht="15.75">
      <c r="A105" s="16"/>
      <c r="B105" s="16"/>
    </row>
  </sheetData>
  <sheetProtection/>
  <mergeCells count="8">
    <mergeCell ref="G1:H1"/>
    <mergeCell ref="C2:H2"/>
    <mergeCell ref="D3:H3"/>
    <mergeCell ref="E4:H4"/>
    <mergeCell ref="A58:B58"/>
    <mergeCell ref="C3:C5"/>
    <mergeCell ref="B2:B5"/>
    <mergeCell ref="A2:A5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2023-04-12T13:04:51Z</cp:lastPrinted>
  <dcterms:created xsi:type="dcterms:W3CDTF">2005-01-25T12:19:56Z</dcterms:created>
  <dcterms:modified xsi:type="dcterms:W3CDTF">2023-05-16T09:50:13Z</dcterms:modified>
  <cp:category/>
  <cp:version/>
  <cp:contentType/>
  <cp:contentStatus/>
</cp:coreProperties>
</file>